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ФХД_ Поступления и выплаты" sheetId="1" r:id="rId1"/>
    <sheet name="ФХД_ Сведения по выплатам на з" sheetId="2" r:id="rId2"/>
  </sheets>
  <definedNames>
    <definedName name="IS_DOCUMENT" localSheetId="0">'ФХД_ Поступления и выплаты'!$A$59</definedName>
    <definedName name="IS_DOCUMENT" localSheetId="1">'ФХД_ Сведения по выплатам на з'!$A$21</definedName>
    <definedName name="LAST_CELL" localSheetId="0">'ФХД_ Поступления и выплаты'!$FE$59</definedName>
    <definedName name="LAST_CELL" localSheetId="1">'ФХД_ Сведения по выплатам на з'!$GO$33</definedName>
    <definedName name="Print_Area" localSheetId="0">'ФХД_ Поступления и выплаты'!$A$1:$FE$128</definedName>
    <definedName name="Print_Area" localSheetId="1">'ФХД_ Сведения по выплатам на з'!$A$1:$GO$70</definedName>
    <definedName name="Print_Titles" localSheetId="0">'ФХД_ Поступления и выплаты'!$27:$30</definedName>
    <definedName name="Print_Titles" localSheetId="1">'ФХД_ Сведения по выплатам на з'!$3:$6</definedName>
  </definedNames>
  <calcPr calcId="125725"/>
</workbook>
</file>

<file path=xl/calcChain.xml><?xml version="1.0" encoding="utf-8"?>
<calcChain xmlns="http://schemas.openxmlformats.org/spreadsheetml/2006/main">
  <c r="EF47" i="1"/>
  <c r="DS47"/>
  <c r="DF47"/>
  <c r="EF37"/>
  <c r="DS37"/>
  <c r="DF37"/>
</calcChain>
</file>

<file path=xl/sharedStrings.xml><?xml version="1.0" encoding="utf-8"?>
<sst xmlns="http://schemas.openxmlformats.org/spreadsheetml/2006/main" count="219" uniqueCount="152">
  <si>
    <t>Приложение</t>
  </si>
  <si>
    <t>к Требованиям к составлению и утверждению плана финансово-хозяйственной
деятельности государственного (муниципального) учреждения, утвержденным
приказом Министерства финансов Российской Федерации
от 31 августа 2018 г. № 186н
(в ред. Приказов Минфина России от 07.02.2020 № 17н, от 02.04.2021 № 53н, от 03.09.2021 № 121н, от 08.06.2022 № 92н, от 25.08.2022 № 128н)</t>
  </si>
  <si>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</si>
  <si>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</si>
  <si>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</si>
  <si>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</si>
  <si>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</si>
  <si>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"</t>
  </si>
  <si>
    <t xml:space="preserve"> г.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</si>
  <si>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</si>
  <si>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</si>
  <si>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</si>
  <si>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</si>
  <si>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</si>
  <si>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</si>
  <si>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</si>
  <si>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</si>
  <si>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</si>
  <si>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</si>
  <si>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</si>
  <si>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</si>
  <si>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</si>
  <si>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</si>
  <si>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</si>
  <si>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</si>
  <si>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</si>
  <si>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</si>
  <si>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</si>
  <si>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</si>
  <si>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</si>
  <si>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</si>
  <si>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</si>
  <si>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</si>
  <si>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</si>
  <si>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</si>
  <si>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</si>
  <si>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</si>
  <si>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</si>
  <si>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</si>
  <si>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План финансово-хозяйственной деятельности на 2024 г.</t>
  </si>
  <si>
    <t>и плановый период 2025 и 2026 годов</t>
  </si>
  <si>
    <t>управление образования администрации  Старооскольского городского округа Белгородской области</t>
  </si>
  <si>
    <t>января</t>
  </si>
  <si>
    <t>24</t>
  </si>
  <si>
    <t>от "01" января 2024 г.</t>
  </si>
  <si>
    <t>муниципальное бюджетное дошкольное образовательное учреждение детский сад №1 "Лучик" Старооскольского городского округа</t>
  </si>
  <si>
    <t>01.01.2024</t>
  </si>
  <si>
    <t>14301241</t>
  </si>
  <si>
    <t>871</t>
  </si>
  <si>
    <t>14302007</t>
  </si>
  <si>
    <t>3128045018</t>
  </si>
  <si>
    <t>312801001</t>
  </si>
  <si>
    <t>на 2024 г</t>
  </si>
  <si>
    <t>на 2025 г</t>
  </si>
  <si>
    <t>на 2026 г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</si>
  <si>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</si>
  <si>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</si>
  <si>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</si>
  <si>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</si>
  <si>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</si>
  <si>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</si>
  <si>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</si>
  <si>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</si>
  <si>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</si>
  <si>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</si>
  <si>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</si>
  <si>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</si>
  <si>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</si>
  <si>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целевые субсидии</t>
  </si>
  <si>
    <t>1410</t>
  </si>
  <si>
    <t>150</t>
  </si>
  <si>
    <t>Субсидии на иные цели</t>
  </si>
  <si>
    <t/>
  </si>
  <si>
    <t>из них:</t>
  </si>
  <si>
    <t>Доходы от оказания платных услуг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</si>
  <si>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</si>
  <si>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</si>
  <si>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</si>
  <si>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</si>
  <si>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</si>
  <si>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</si>
  <si>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</si>
  <si>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</si>
  <si>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</si>
  <si>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</si>
  <si>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</si>
  <si>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</si>
  <si>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</si>
  <si>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</si>
  <si>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</si>
  <si>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</si>
  <si>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</si>
  <si>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</si>
  <si>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</si>
  <si>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</si>
  <si>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</si>
  <si>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</si>
  <si>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</si>
  <si>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</si>
  <si>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прочую закупку товаров, работ и услуг</t>
  </si>
  <si>
    <t>2640</t>
  </si>
  <si>
    <t>244</t>
  </si>
  <si>
    <t>закупку энергетических ресурсов</t>
  </si>
  <si>
    <t>2660</t>
  </si>
  <si>
    <t>247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</si>
  <si>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</si>
  <si>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</si>
  <si>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</si>
  <si>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</si>
  <si>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 Российской Федерации 10.1</t>
  </si>
  <si>
    <t>Уникальный 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</si>
  <si>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</si>
  <si>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</si>
  <si>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</si>
  <si>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</si>
  <si>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</si>
  <si>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</si>
  <si>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</si>
  <si>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</si>
  <si>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</si>
  <si>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</si>
  <si>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</si>
  <si>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</si>
  <si>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</si>
  <si>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</si>
  <si>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</si>
  <si>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</si>
  <si>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</si>
  <si>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</si>
  <si>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</si>
  <si>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1.4.5</t>
  </si>
  <si>
    <t>за счет прочих источников финансового обеспечения</t>
  </si>
  <si>
    <t>26450</t>
  </si>
  <si>
    <t>1.4.5.1</t>
  </si>
  <si>
    <t>26451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</si>
  <si>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</si>
  <si>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</si>
  <si>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</si>
  <si>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</si>
  <si>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</si>
  <si>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</si>
  <si>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</si>
  <si>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</si>
  <si>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2024</t>
  </si>
  <si>
    <t>И.о. начальника управления образования администрации Старооскольского городского округа</t>
  </si>
  <si>
    <t>И.Г.Ушакова</t>
  </si>
  <si>
    <t>01</t>
  </si>
  <si>
    <t>ведущий специалист</t>
  </si>
  <si>
    <t>Махорина Н.В.</t>
  </si>
  <si>
    <t>22-55-90</t>
  </si>
  <si>
    <t>заведующий</t>
  </si>
  <si>
    <t>Шумская С.В.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</si>
</sst>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7"/>
      <name val="Times New Roman"/>
    </font>
    <font>
      <sz val="8"/>
      <name val="Times New Roman"/>
    </font>
    <font>
      <sz val="7"/>
      <name val="Arial Cyr"/>
    </font>
    <font>
      <sz val="6"/>
      <name val="Times New Roman"/>
    </font>
    <font>
      <b/>
      <sz val="9"/>
      <name val="Times New Roman"/>
    </font>
    <font>
      <sz val="10"/>
      <name val="Arial Cyr"/>
    </font>
    <font>
      <b/>
      <sz val="8"/>
      <name val="Times New Roman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vertical="top"/>
    </xf>
    <xf numFmtId="0" fontId="2" fillId="0" borderId="32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center" vertical="top"/>
    </xf>
    <xf numFmtId="0" fontId="4" fillId="0" borderId="35" xfId="0" applyFont="1" applyBorder="1" applyAlignment="1" applyProtection="1">
      <alignment horizontal="center" vertical="top"/>
    </xf>
    <xf numFmtId="0" fontId="2" fillId="0" borderId="40" xfId="0" applyFont="1" applyBorder="1" applyAlignment="1" applyProtection="1">
      <alignment horizontal="left"/>
    </xf>
    <xf numFmtId="0" fontId="2" fillId="0" borderId="41" xfId="0" applyFont="1" applyBorder="1" applyAlignment="1" applyProtection="1">
      <alignment horizontal="left"/>
    </xf>
    <xf numFmtId="0" fontId="2" fillId="0" borderId="42" xfId="0" applyFont="1" applyBorder="1" applyAlignment="1" applyProtection="1">
      <alignment horizontal="left"/>
    </xf>
    <xf numFmtId="4" fontId="2" fillId="0" borderId="20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left" wrapText="1" indent="2"/>
    </xf>
    <xf numFmtId="0" fontId="2" fillId="0" borderId="11" xfId="0" applyFont="1" applyBorder="1" applyAlignment="1" applyProtection="1">
      <alignment horizontal="left" indent="2"/>
    </xf>
    <xf numFmtId="49" fontId="2" fillId="0" borderId="13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" fontId="2" fillId="0" borderId="16" xfId="0" applyNumberFormat="1" applyFont="1" applyBorder="1" applyAlignment="1" applyProtection="1">
      <alignment horizontal="right" wrapText="1"/>
    </xf>
    <xf numFmtId="0" fontId="6" fillId="0" borderId="11" xfId="0" applyFont="1" applyBorder="1" applyAlignment="1" applyProtection="1">
      <alignment horizontal="right" wrapText="1"/>
    </xf>
    <xf numFmtId="0" fontId="6" fillId="0" borderId="17" xfId="0" applyFont="1" applyBorder="1" applyAlignment="1" applyProtection="1">
      <alignment horizontal="right" wrapText="1"/>
    </xf>
    <xf numFmtId="4" fontId="2" fillId="0" borderId="16" xfId="0" applyNumberFormat="1" applyFont="1" applyBorder="1" applyAlignment="1" applyProtection="1">
      <alignment horizontal="center"/>
    </xf>
    <xf numFmtId="4" fontId="6" fillId="0" borderId="11" xfId="0" applyNumberFormat="1" applyFont="1" applyBorder="1" applyAlignment="1" applyProtection="1">
      <alignment horizontal="center"/>
    </xf>
    <xf numFmtId="4" fontId="6" fillId="0" borderId="12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left" wrapText="1"/>
    </xf>
    <xf numFmtId="49" fontId="6" fillId="0" borderId="11" xfId="0" applyNumberFormat="1" applyFont="1" applyBorder="1" applyAlignment="1" applyProtection="1">
      <alignment horizontal="left" wrapText="1"/>
    </xf>
    <xf numFmtId="49" fontId="6" fillId="0" borderId="12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49" fontId="6" fillId="0" borderId="11" xfId="0" applyNumberFormat="1" applyFont="1" applyBorder="1" applyAlignment="1" applyProtection="1">
      <alignment horizontal="center" wrapText="1"/>
    </xf>
    <xf numFmtId="49" fontId="6" fillId="0" borderId="17" xfId="0" applyNumberFormat="1" applyFont="1" applyBorder="1" applyAlignment="1" applyProtection="1">
      <alignment horizontal="center" wrapText="1"/>
    </xf>
    <xf numFmtId="4" fontId="2" fillId="0" borderId="1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0" fontId="2" fillId="0" borderId="11" xfId="0" applyFont="1" applyBorder="1" applyAlignment="1" applyProtection="1">
      <alignment horizontal="left" wrapText="1" indent="3"/>
    </xf>
    <xf numFmtId="0" fontId="2" fillId="0" borderId="11" xfId="0" applyFont="1" applyBorder="1" applyAlignment="1" applyProtection="1">
      <alignment horizontal="left" indent="3"/>
    </xf>
    <xf numFmtId="49" fontId="2" fillId="0" borderId="10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" fontId="2" fillId="0" borderId="16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</xf>
    <xf numFmtId="4" fontId="2" fillId="0" borderId="18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wrapText="1" indent="3"/>
    </xf>
    <xf numFmtId="0" fontId="2" fillId="0" borderId="1" xfId="0" applyFont="1" applyBorder="1" applyAlignment="1" applyProtection="1">
      <alignment horizontal="left" indent="3"/>
    </xf>
    <xf numFmtId="0" fontId="2" fillId="0" borderId="29" xfId="0" applyFont="1" applyBorder="1" applyAlignment="1" applyProtection="1">
      <alignment horizontal="left" indent="3"/>
    </xf>
    <xf numFmtId="49" fontId="2" fillId="0" borderId="30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left" wrapText="1" indent="1"/>
    </xf>
    <xf numFmtId="0" fontId="2" fillId="0" borderId="11" xfId="0" applyFont="1" applyBorder="1" applyAlignment="1" applyProtection="1">
      <alignment horizontal="left" indent="1"/>
    </xf>
    <xf numFmtId="0" fontId="2" fillId="0" borderId="11" xfId="0" applyFont="1" applyBorder="1" applyAlignment="1" applyProtection="1">
      <alignment horizontal="left" wrapText="1" indent="4"/>
    </xf>
    <xf numFmtId="0" fontId="2" fillId="0" borderId="11" xfId="0" applyFont="1" applyBorder="1" applyAlignment="1" applyProtection="1">
      <alignment horizontal="left" indent="4"/>
    </xf>
    <xf numFmtId="0" fontId="7" fillId="0" borderId="11" xfId="0" applyFont="1" applyBorder="1" applyAlignment="1" applyProtection="1">
      <alignment horizontal="left"/>
    </xf>
    <xf numFmtId="49" fontId="7" fillId="0" borderId="10" xfId="0" applyNumberFormat="1" applyFont="1" applyBorder="1" applyAlignment="1" applyProtection="1">
      <alignment horizontal="center"/>
    </xf>
    <xf numFmtId="49" fontId="7" fillId="0" borderId="11" xfId="0" applyNumberFormat="1" applyFont="1" applyBorder="1" applyAlignment="1" applyProtection="1">
      <alignment horizontal="center"/>
    </xf>
    <xf numFmtId="49" fontId="7" fillId="0" borderId="17" xfId="0" applyNumberFormat="1" applyFont="1" applyBorder="1" applyAlignment="1" applyProtection="1">
      <alignment horizontal="center"/>
    </xf>
    <xf numFmtId="49" fontId="7" fillId="0" borderId="16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left"/>
    </xf>
    <xf numFmtId="4" fontId="2" fillId="0" borderId="3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right"/>
    </xf>
    <xf numFmtId="0" fontId="6" fillId="0" borderId="28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left" wrapText="1" indent="3"/>
    </xf>
    <xf numFmtId="0" fontId="6" fillId="0" borderId="2" xfId="0" applyFont="1" applyBorder="1" applyAlignment="1" applyProtection="1">
      <alignment horizontal="left" wrapText="1" indent="3"/>
    </xf>
    <xf numFmtId="0" fontId="6" fillId="0" borderId="28" xfId="0" applyFont="1" applyBorder="1" applyAlignment="1" applyProtection="1">
      <alignment horizontal="left" wrapText="1" indent="3"/>
    </xf>
    <xf numFmtId="49" fontId="2" fillId="0" borderId="27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indent="3"/>
    </xf>
    <xf numFmtId="49" fontId="2" fillId="0" borderId="2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indent="2"/>
    </xf>
    <xf numFmtId="4" fontId="2" fillId="0" borderId="23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/>
    </xf>
    <xf numFmtId="4" fontId="2" fillId="0" borderId="9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left" indent="3"/>
    </xf>
    <xf numFmtId="0" fontId="6" fillId="0" borderId="28" xfId="0" applyFont="1" applyBorder="1" applyAlignment="1" applyProtection="1">
      <alignment horizontal="left" indent="3"/>
    </xf>
    <xf numFmtId="0" fontId="2" fillId="0" borderId="1" xfId="0" applyFont="1" applyBorder="1" applyAlignment="1" applyProtection="1">
      <alignment horizontal="left" wrapText="1" indent="1"/>
    </xf>
    <xf numFmtId="0" fontId="2" fillId="0" borderId="1" xfId="0" applyFont="1" applyBorder="1" applyAlignment="1" applyProtection="1">
      <alignment horizontal="left" indent="1"/>
    </xf>
    <xf numFmtId="0" fontId="2" fillId="0" borderId="29" xfId="0" applyFont="1" applyBorder="1" applyAlignment="1" applyProtection="1">
      <alignment horizontal="left" indent="1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center" wrapText="1"/>
    </xf>
    <xf numFmtId="49" fontId="5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wrapText="1"/>
    </xf>
    <xf numFmtId="49" fontId="6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49" fontId="2" fillId="0" borderId="9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top"/>
    </xf>
    <xf numFmtId="49" fontId="2" fillId="0" borderId="17" xfId="0" applyNumberFormat="1" applyFont="1" applyBorder="1" applyAlignment="1" applyProtection="1">
      <alignment horizontal="center" vertical="top"/>
    </xf>
    <xf numFmtId="49" fontId="2" fillId="0" borderId="20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49" fontId="2" fillId="0" borderId="21" xfId="0" applyNumberFormat="1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top" wrapText="1"/>
    </xf>
    <xf numFmtId="49" fontId="1" fillId="0" borderId="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/>
    </xf>
    <xf numFmtId="0" fontId="2" fillId="0" borderId="37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 vertical="top"/>
    </xf>
    <xf numFmtId="0" fontId="4" fillId="0" borderId="39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6" fillId="0" borderId="1" xfId="0" applyFont="1" applyBorder="1" applyAlignment="1" applyProtection="1"/>
    <xf numFmtId="0" fontId="2" fillId="0" borderId="36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/>
    </xf>
    <xf numFmtId="49" fontId="2" fillId="0" borderId="23" xfId="0" applyNumberFormat="1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wrapText="1"/>
    </xf>
    <xf numFmtId="0" fontId="6" fillId="0" borderId="22" xfId="0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0" fontId="6" fillId="0" borderId="14" xfId="0" applyFont="1" applyBorder="1" applyAlignment="1" applyProtection="1">
      <alignment horizontal="center" wrapText="1"/>
    </xf>
    <xf numFmtId="0" fontId="6" fillId="0" borderId="21" xfId="0" applyFont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left" wrapText="1" indent="3"/>
    </xf>
    <xf numFmtId="0" fontId="2" fillId="0" borderId="16" xfId="0" applyFont="1" applyBorder="1" applyAlignment="1" applyProtection="1">
      <alignment horizontal="left" wrapText="1" indent="2"/>
    </xf>
    <xf numFmtId="0" fontId="2" fillId="0" borderId="16" xfId="0" applyFont="1" applyBorder="1" applyAlignment="1" applyProtection="1">
      <alignment horizontal="left" wrapText="1" indent="1"/>
    </xf>
    <xf numFmtId="0" fontId="7" fillId="0" borderId="16" xfId="0" applyFont="1" applyBorder="1" applyAlignment="1" applyProtection="1">
      <alignment horizontal="left"/>
    </xf>
    <xf numFmtId="49" fontId="7" fillId="0" borderId="7" xfId="0" applyNumberFormat="1" applyFont="1" applyBorder="1" applyAlignment="1" applyProtection="1">
      <alignment horizontal="center"/>
    </xf>
    <xf numFmtId="49" fontId="7" fillId="0" borderId="8" xfId="0" applyNumberFormat="1" applyFont="1" applyBorder="1" applyAlignment="1" applyProtection="1">
      <alignment horizontal="center"/>
    </xf>
    <xf numFmtId="49" fontId="7" fillId="0" borderId="22" xfId="0" applyNumberFormat="1" applyFont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 vertical="top" wrapText="1"/>
    </xf>
    <xf numFmtId="0" fontId="6" fillId="0" borderId="14" xfId="0" applyFont="1" applyBorder="1" applyAlignment="1" applyProtection="1">
      <alignment horizontal="center" vertical="top" wrapText="1"/>
    </xf>
    <xf numFmtId="0" fontId="6" fillId="0" borderId="21" xfId="0" applyFont="1" applyBorder="1" applyAlignment="1" applyProtection="1">
      <alignment horizontal="center" vertical="top" wrapText="1"/>
    </xf>
    <xf numFmtId="49" fontId="2" fillId="0" borderId="19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18" xfId="0" applyNumberFormat="1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E60"/>
  <sheetViews>
    <sheetView zoomScale="86" zoomScaleNormal="86" workbookViewId="0">
      <selection activeCell="DF47" sqref="DF47:DR47"/>
    </sheetView>
  </sheetViews>
  <sheetFormatPr defaultRowHeight="11.25" customHeight="1"/>
  <cols>
    <col min="1" max="103" width="0.85546875" customWidth="1"/>
    <col min="104" max="104" width="1.85546875" customWidth="1"/>
    <col min="105" max="161" width="0.85546875" customWidth="1"/>
  </cols>
  <sheetData>
    <row r="1" spans="1:161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73" t="s">
        <v>0</v>
      </c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</row>
    <row r="2" spans="1:161" ht="96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74" t="s">
        <v>1</v>
      </c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</row>
    <row r="3" spans="1:16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175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</row>
    <row r="4" spans="1:161" ht="12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</row>
    <row r="5" spans="1:161" ht="12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24" t="s">
        <v>2</v>
      </c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</row>
    <row r="6" spans="1:161" ht="34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25" t="s">
        <v>144</v>
      </c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</row>
    <row r="7" spans="1:161" ht="18.39999999999999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126" t="s">
        <v>3</v>
      </c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</row>
    <row r="8" spans="1:161" ht="42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27" t="s">
        <v>41</v>
      </c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</row>
    <row r="9" spans="1:161" ht="18.39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126" t="s">
        <v>4</v>
      </c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</row>
    <row r="10" spans="1:161" ht="12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4"/>
      <c r="EK10" s="4"/>
      <c r="EL10" s="125" t="s">
        <v>145</v>
      </c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</row>
    <row r="11" spans="1:161" ht="12.7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126" t="s">
        <v>5</v>
      </c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5"/>
      <c r="EK11" s="5"/>
      <c r="EL11" s="126" t="s">
        <v>6</v>
      </c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</row>
    <row r="12" spans="1:161" ht="12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44" t="s">
        <v>7</v>
      </c>
      <c r="DX12" s="144"/>
      <c r="DY12" s="145" t="s">
        <v>31</v>
      </c>
      <c r="DZ12" s="145"/>
      <c r="EA12" s="145"/>
      <c r="EB12" s="146" t="s">
        <v>7</v>
      </c>
      <c r="EC12" s="146"/>
      <c r="ED12" s="1"/>
      <c r="EE12" s="145" t="s">
        <v>42</v>
      </c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4">
        <v>20</v>
      </c>
      <c r="EU12" s="144"/>
      <c r="EV12" s="144"/>
      <c r="EW12" s="133" t="s">
        <v>43</v>
      </c>
      <c r="EX12" s="133"/>
      <c r="EY12" s="133"/>
      <c r="EZ12" s="1" t="s">
        <v>8</v>
      </c>
      <c r="FA12" s="1"/>
      <c r="FB12" s="1"/>
      <c r="FC12" s="1"/>
      <c r="FD12" s="1"/>
      <c r="FE12" s="1"/>
    </row>
    <row r="13" spans="1:161" ht="12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</row>
    <row r="14" spans="1:161" ht="13.9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128" t="s">
        <v>39</v>
      </c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30"/>
      <c r="CZ14" s="130"/>
      <c r="DA14" s="130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</row>
    <row r="15" spans="1:161" ht="13.9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140" t="s">
        <v>40</v>
      </c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134" t="s">
        <v>9</v>
      </c>
      <c r="ET15" s="135"/>
      <c r="EU15" s="135"/>
      <c r="EV15" s="135"/>
      <c r="EW15" s="135"/>
      <c r="EX15" s="135"/>
      <c r="EY15" s="135"/>
      <c r="EZ15" s="135"/>
      <c r="FA15" s="135"/>
      <c r="FB15" s="135"/>
      <c r="FC15" s="135"/>
      <c r="FD15" s="135"/>
      <c r="FE15" s="136"/>
    </row>
    <row r="16" spans="1:161" ht="12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137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9"/>
    </row>
    <row r="17" spans="1:161" ht="12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142" t="s">
        <v>44</v>
      </c>
      <c r="BH17" s="142"/>
      <c r="BI17" s="142"/>
      <c r="BJ17" s="142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7" t="s">
        <v>10</v>
      </c>
      <c r="ER17" s="2"/>
      <c r="ES17" s="116" t="s">
        <v>46</v>
      </c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47"/>
    </row>
    <row r="18" spans="1:161" ht="12.75">
      <c r="A18" s="148" t="s">
        <v>11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7" t="s">
        <v>12</v>
      </c>
      <c r="ER18" s="2"/>
      <c r="ES18" s="51" t="s">
        <v>47</v>
      </c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149"/>
    </row>
    <row r="19" spans="1:161" ht="24.6" customHeight="1">
      <c r="A19" s="2" t="s"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131" t="s">
        <v>41</v>
      </c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7" t="s">
        <v>14</v>
      </c>
      <c r="ER19" s="2"/>
      <c r="ES19" s="51" t="s">
        <v>48</v>
      </c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149"/>
    </row>
    <row r="20" spans="1:161" ht="12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7" t="s">
        <v>12</v>
      </c>
      <c r="ER20" s="2"/>
      <c r="ES20" s="51" t="s">
        <v>49</v>
      </c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149"/>
    </row>
    <row r="21" spans="1:161" ht="12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7" t="s">
        <v>15</v>
      </c>
      <c r="ER21" s="2"/>
      <c r="ES21" s="51" t="s">
        <v>50</v>
      </c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149"/>
    </row>
    <row r="22" spans="1:161" ht="24.6" customHeight="1">
      <c r="A22" s="2" t="s">
        <v>16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31" t="s">
        <v>45</v>
      </c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7" t="s">
        <v>17</v>
      </c>
      <c r="ER22" s="2"/>
      <c r="ES22" s="51" t="s">
        <v>51</v>
      </c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149"/>
    </row>
    <row r="23" spans="1:161" ht="12.75">
      <c r="A23" s="2" t="s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7" t="s">
        <v>19</v>
      </c>
      <c r="ER23" s="2"/>
      <c r="ES23" s="27" t="s">
        <v>20</v>
      </c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143"/>
    </row>
    <row r="24" spans="1:161" ht="12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</row>
    <row r="25" spans="1:161" ht="12.75">
      <c r="A25" s="150" t="s">
        <v>21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</row>
    <row r="26" spans="1:161" ht="12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</row>
    <row r="27" spans="1:161" ht="15.4" customHeight="1">
      <c r="A27" s="135" t="s">
        <v>22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6"/>
      <c r="BX27" s="153" t="s">
        <v>23</v>
      </c>
      <c r="BY27" s="154"/>
      <c r="BZ27" s="154"/>
      <c r="CA27" s="154"/>
      <c r="CB27" s="154"/>
      <c r="CC27" s="154"/>
      <c r="CD27" s="154"/>
      <c r="CE27" s="155"/>
      <c r="CF27" s="153" t="s">
        <v>24</v>
      </c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5"/>
      <c r="CS27" s="153" t="s">
        <v>25</v>
      </c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5"/>
      <c r="DF27" s="165" t="s">
        <v>26</v>
      </c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7"/>
    </row>
    <row r="28" spans="1:161" ht="15.4" customHeight="1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9"/>
      <c r="BX28" s="156"/>
      <c r="BY28" s="157"/>
      <c r="BZ28" s="157"/>
      <c r="CA28" s="157"/>
      <c r="CB28" s="157"/>
      <c r="CC28" s="157"/>
      <c r="CD28" s="157"/>
      <c r="CE28" s="158"/>
      <c r="CF28" s="156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8"/>
      <c r="CS28" s="156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8"/>
      <c r="DF28" s="177" t="s">
        <v>52</v>
      </c>
      <c r="DG28" s="104"/>
      <c r="DH28" s="104"/>
      <c r="DI28" s="104"/>
      <c r="DJ28" s="104"/>
      <c r="DK28" s="104"/>
      <c r="DL28" s="89"/>
      <c r="DM28" s="89"/>
      <c r="DN28" s="89"/>
      <c r="DO28" s="89"/>
      <c r="DP28" s="89"/>
      <c r="DQ28" s="89"/>
      <c r="DR28" s="90"/>
      <c r="DS28" s="177" t="s">
        <v>53</v>
      </c>
      <c r="DT28" s="104"/>
      <c r="DU28" s="104"/>
      <c r="DV28" s="104"/>
      <c r="DW28" s="104"/>
      <c r="DX28" s="104"/>
      <c r="DY28" s="89"/>
      <c r="DZ28" s="89"/>
      <c r="EA28" s="89"/>
      <c r="EB28" s="89"/>
      <c r="EC28" s="89"/>
      <c r="ED28" s="89"/>
      <c r="EE28" s="90"/>
      <c r="EF28" s="177" t="s">
        <v>54</v>
      </c>
      <c r="EG28" s="104"/>
      <c r="EH28" s="104"/>
      <c r="EI28" s="104"/>
      <c r="EJ28" s="104"/>
      <c r="EK28" s="104"/>
      <c r="EL28" s="89"/>
      <c r="EM28" s="89"/>
      <c r="EN28" s="89"/>
      <c r="EO28" s="89"/>
      <c r="EP28" s="89"/>
      <c r="EQ28" s="89"/>
      <c r="ER28" s="90"/>
      <c r="ES28" s="153" t="s">
        <v>27</v>
      </c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5"/>
    </row>
    <row r="29" spans="1:161" ht="44.1" customHeight="1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2"/>
      <c r="BX29" s="159"/>
      <c r="BY29" s="160"/>
      <c r="BZ29" s="160"/>
      <c r="CA29" s="160"/>
      <c r="CB29" s="160"/>
      <c r="CC29" s="160"/>
      <c r="CD29" s="160"/>
      <c r="CE29" s="161"/>
      <c r="CF29" s="159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1"/>
      <c r="CS29" s="159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1"/>
      <c r="DF29" s="162" t="s">
        <v>28</v>
      </c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4"/>
      <c r="DS29" s="162" t="s">
        <v>29</v>
      </c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4"/>
      <c r="EF29" s="162" t="s">
        <v>30</v>
      </c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4"/>
      <c r="ES29" s="159"/>
      <c r="ET29" s="160"/>
      <c r="EU29" s="160"/>
      <c r="EV29" s="160"/>
      <c r="EW29" s="160"/>
      <c r="EX29" s="160"/>
      <c r="EY29" s="160"/>
      <c r="EZ29" s="160"/>
      <c r="FA29" s="160"/>
      <c r="FB29" s="160"/>
      <c r="FC29" s="160"/>
      <c r="FD29" s="160"/>
      <c r="FE29" s="161"/>
    </row>
    <row r="30" spans="1:161" ht="12.75">
      <c r="A30" s="168" t="s">
        <v>31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9"/>
      <c r="BX30" s="170" t="s">
        <v>32</v>
      </c>
      <c r="BY30" s="171"/>
      <c r="BZ30" s="171"/>
      <c r="CA30" s="171"/>
      <c r="CB30" s="171"/>
      <c r="CC30" s="171"/>
      <c r="CD30" s="171"/>
      <c r="CE30" s="172"/>
      <c r="CF30" s="170" t="s">
        <v>33</v>
      </c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2"/>
      <c r="CS30" s="170" t="s">
        <v>34</v>
      </c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2"/>
      <c r="DF30" s="170" t="s">
        <v>35</v>
      </c>
      <c r="DG30" s="171"/>
      <c r="DH30" s="171"/>
      <c r="DI30" s="171"/>
      <c r="DJ30" s="171"/>
      <c r="DK30" s="171"/>
      <c r="DL30" s="171"/>
      <c r="DM30" s="171"/>
      <c r="DN30" s="171"/>
      <c r="DO30" s="171"/>
      <c r="DP30" s="171"/>
      <c r="DQ30" s="171"/>
      <c r="DR30" s="172"/>
      <c r="DS30" s="170" t="s">
        <v>36</v>
      </c>
      <c r="DT30" s="171"/>
      <c r="DU30" s="171"/>
      <c r="DV30" s="171"/>
      <c r="DW30" s="171"/>
      <c r="DX30" s="171"/>
      <c r="DY30" s="171"/>
      <c r="DZ30" s="171"/>
      <c r="EA30" s="171"/>
      <c r="EB30" s="171"/>
      <c r="EC30" s="171"/>
      <c r="ED30" s="171"/>
      <c r="EE30" s="172"/>
      <c r="EF30" s="170" t="s">
        <v>37</v>
      </c>
      <c r="EG30" s="171"/>
      <c r="EH30" s="171"/>
      <c r="EI30" s="171"/>
      <c r="EJ30" s="171"/>
      <c r="EK30" s="171"/>
      <c r="EL30" s="171"/>
      <c r="EM30" s="171"/>
      <c r="EN30" s="171"/>
      <c r="EO30" s="171"/>
      <c r="EP30" s="171"/>
      <c r="EQ30" s="171"/>
      <c r="ER30" s="172"/>
      <c r="ES30" s="170" t="s">
        <v>38</v>
      </c>
      <c r="ET30" s="171"/>
      <c r="EU30" s="171"/>
      <c r="EV30" s="171"/>
      <c r="EW30" s="171"/>
      <c r="EX30" s="171"/>
      <c r="EY30" s="171"/>
      <c r="EZ30" s="171"/>
      <c r="FA30" s="171"/>
      <c r="FB30" s="171"/>
      <c r="FC30" s="171"/>
      <c r="FD30" s="171"/>
      <c r="FE30" s="172"/>
    </row>
    <row r="31" spans="1:161" ht="12.75" customHeight="1">
      <c r="A31" s="123" t="s">
        <v>55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16" t="s">
        <v>56</v>
      </c>
      <c r="BY31" s="117"/>
      <c r="BZ31" s="117"/>
      <c r="CA31" s="117"/>
      <c r="CB31" s="117"/>
      <c r="CC31" s="117"/>
      <c r="CD31" s="117"/>
      <c r="CE31" s="118"/>
      <c r="CF31" s="119" t="s">
        <v>57</v>
      </c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8"/>
      <c r="CS31" s="119" t="s">
        <v>57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8"/>
      <c r="DF31" s="107">
        <v>9305.27</v>
      </c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9"/>
      <c r="DS31" s="107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9"/>
      <c r="EF31" s="107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9"/>
      <c r="ES31" s="107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10"/>
    </row>
    <row r="32" spans="1:161" ht="12.75" customHeight="1">
      <c r="A32" s="123" t="s">
        <v>58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51" t="s">
        <v>59</v>
      </c>
      <c r="BY32" s="52"/>
      <c r="BZ32" s="52"/>
      <c r="CA32" s="52"/>
      <c r="CB32" s="52"/>
      <c r="CC32" s="52"/>
      <c r="CD32" s="52"/>
      <c r="CE32" s="53"/>
      <c r="CF32" s="54" t="s">
        <v>57</v>
      </c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3"/>
      <c r="CS32" s="91" t="s">
        <v>57</v>
      </c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4"/>
      <c r="DF32" s="55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7"/>
      <c r="DS32" s="55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7"/>
      <c r="EF32" s="55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7"/>
      <c r="ES32" s="55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8"/>
    </row>
    <row r="33" spans="1:161" ht="12.75">
      <c r="A33" s="74" t="s">
        <v>60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5" t="s">
        <v>61</v>
      </c>
      <c r="BY33" s="76"/>
      <c r="BZ33" s="76"/>
      <c r="CA33" s="76"/>
      <c r="CB33" s="76"/>
      <c r="CC33" s="76"/>
      <c r="CD33" s="76"/>
      <c r="CE33" s="77"/>
      <c r="CF33" s="78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120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2"/>
      <c r="DF33" s="56">
        <v>12502361</v>
      </c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7"/>
      <c r="DS33" s="55">
        <v>13024691</v>
      </c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7"/>
      <c r="EF33" s="55">
        <v>14580938</v>
      </c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7"/>
      <c r="ES33" s="55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8"/>
    </row>
    <row r="34" spans="1:161" ht="12.75">
      <c r="A34" s="106" t="s">
        <v>62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88"/>
      <c r="BY34" s="89"/>
      <c r="BZ34" s="89"/>
      <c r="CA34" s="89"/>
      <c r="CB34" s="89"/>
      <c r="CC34" s="89"/>
      <c r="CD34" s="89"/>
      <c r="CE34" s="90"/>
      <c r="CF34" s="91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90"/>
      <c r="CS34" s="91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90"/>
      <c r="DF34" s="81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3"/>
      <c r="DS34" s="81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3"/>
      <c r="EF34" s="81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3"/>
      <c r="ES34" s="81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4"/>
    </row>
    <row r="35" spans="1:161" ht="24.6" customHeight="1">
      <c r="A35" s="113" t="s">
        <v>63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5"/>
      <c r="BX35" s="116" t="s">
        <v>64</v>
      </c>
      <c r="BY35" s="117"/>
      <c r="BZ35" s="117"/>
      <c r="CA35" s="117"/>
      <c r="CB35" s="117"/>
      <c r="CC35" s="117"/>
      <c r="CD35" s="117"/>
      <c r="CE35" s="118"/>
      <c r="CF35" s="119" t="s">
        <v>65</v>
      </c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8"/>
      <c r="CS35" s="119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8"/>
      <c r="DF35" s="107">
        <v>12267996</v>
      </c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9"/>
      <c r="DS35" s="107">
        <v>12778741</v>
      </c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9"/>
      <c r="EF35" s="107">
        <v>14299905</v>
      </c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9"/>
      <c r="ES35" s="107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10"/>
    </row>
    <row r="36" spans="1:161" ht="11.1" customHeight="1">
      <c r="A36" s="85" t="s">
        <v>62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2"/>
      <c r="BX36" s="88"/>
      <c r="BY36" s="89"/>
      <c r="BZ36" s="89"/>
      <c r="CA36" s="89"/>
      <c r="CB36" s="89"/>
      <c r="CC36" s="89"/>
      <c r="CD36" s="89"/>
      <c r="CE36" s="90"/>
      <c r="CF36" s="91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90"/>
      <c r="CS36" s="91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90"/>
      <c r="DF36" s="81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3"/>
      <c r="DS36" s="81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3"/>
      <c r="EF36" s="81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3"/>
      <c r="ES36" s="81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4"/>
    </row>
    <row r="37" spans="1:161" ht="49.15" customHeight="1">
      <c r="A37" s="60" t="s">
        <v>66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2"/>
      <c r="BX37" s="63" t="s">
        <v>67</v>
      </c>
      <c r="BY37" s="64"/>
      <c r="BZ37" s="64"/>
      <c r="CA37" s="64"/>
      <c r="CB37" s="64"/>
      <c r="CC37" s="64"/>
      <c r="CD37" s="64"/>
      <c r="CE37" s="65"/>
      <c r="CF37" s="66" t="s">
        <v>65</v>
      </c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5"/>
      <c r="CS37" s="66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5"/>
      <c r="DF37" s="46">
        <f>12267996-DF45</f>
        <v>11172418</v>
      </c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59"/>
      <c r="DS37" s="46">
        <f>12778741-DS45</f>
        <v>11683163</v>
      </c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59"/>
      <c r="EF37" s="46">
        <f>14299905-EF45</f>
        <v>13204327</v>
      </c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59"/>
      <c r="ES37" s="46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8"/>
    </row>
    <row r="38" spans="1:161" ht="11.1" customHeight="1">
      <c r="A38" s="106" t="s">
        <v>62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88"/>
      <c r="BY38" s="89"/>
      <c r="BZ38" s="89"/>
      <c r="CA38" s="89"/>
      <c r="CB38" s="89"/>
      <c r="CC38" s="89"/>
      <c r="CD38" s="89"/>
      <c r="CE38" s="90"/>
      <c r="CF38" s="91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90"/>
      <c r="CS38" s="91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90"/>
      <c r="DF38" s="81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3"/>
      <c r="DS38" s="81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3"/>
      <c r="EF38" s="81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3"/>
      <c r="ES38" s="81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4"/>
    </row>
    <row r="39" spans="1:161" ht="11.1" customHeight="1">
      <c r="A39" s="92" t="s">
        <v>62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103"/>
      <c r="BY39" s="104"/>
      <c r="BZ39" s="104"/>
      <c r="CA39" s="104"/>
      <c r="CB39" s="104"/>
      <c r="CC39" s="104"/>
      <c r="CD39" s="104"/>
      <c r="CE39" s="105"/>
      <c r="CF39" s="91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4"/>
      <c r="CS39" s="91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90"/>
      <c r="DF39" s="81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3"/>
      <c r="DS39" s="81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3"/>
      <c r="EF39" s="81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3"/>
      <c r="ES39" s="81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4"/>
    </row>
    <row r="40" spans="1:161" ht="12.75">
      <c r="A40" s="61" t="s">
        <v>68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2"/>
      <c r="BX40" s="99" t="s">
        <v>69</v>
      </c>
      <c r="BY40" s="100"/>
      <c r="BZ40" s="100"/>
      <c r="CA40" s="100"/>
      <c r="CB40" s="100"/>
      <c r="CC40" s="100"/>
      <c r="CD40" s="100"/>
      <c r="CE40" s="101"/>
      <c r="CF40" s="66" t="s">
        <v>70</v>
      </c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5"/>
      <c r="CS40" s="66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8"/>
      <c r="DF40" s="46">
        <v>234365</v>
      </c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102"/>
      <c r="DS40" s="46">
        <v>245950</v>
      </c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102"/>
      <c r="EF40" s="46">
        <v>281033</v>
      </c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102"/>
      <c r="ES40" s="46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6"/>
    </row>
    <row r="41" spans="1:161" ht="11.1" customHeight="1">
      <c r="A41" s="61" t="s">
        <v>71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2"/>
      <c r="BX41" s="99" t="s">
        <v>72</v>
      </c>
      <c r="BY41" s="100"/>
      <c r="BZ41" s="100"/>
      <c r="CA41" s="100"/>
      <c r="CB41" s="100"/>
      <c r="CC41" s="100"/>
      <c r="CD41" s="100"/>
      <c r="CE41" s="101"/>
      <c r="CF41" s="66" t="s">
        <v>70</v>
      </c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5"/>
      <c r="CS41" s="66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8"/>
      <c r="DF41" s="46">
        <v>234365</v>
      </c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102"/>
      <c r="DS41" s="46">
        <v>245950</v>
      </c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102"/>
      <c r="EF41" s="46">
        <v>281033</v>
      </c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102"/>
      <c r="ES41" s="46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6"/>
    </row>
    <row r="42" spans="1:161" ht="11.1" customHeight="1">
      <c r="A42" s="92" t="s">
        <v>62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88"/>
      <c r="BY42" s="93"/>
      <c r="BZ42" s="93"/>
      <c r="CA42" s="93"/>
      <c r="CB42" s="93"/>
      <c r="CC42" s="93"/>
      <c r="CD42" s="93"/>
      <c r="CE42" s="94"/>
      <c r="CF42" s="91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4"/>
      <c r="CS42" s="91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90"/>
      <c r="DF42" s="81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3"/>
      <c r="DS42" s="81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3"/>
      <c r="EF42" s="81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3"/>
      <c r="ES42" s="81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4"/>
    </row>
    <row r="43" spans="1:161" ht="11.1" customHeight="1">
      <c r="A43" s="92" t="s">
        <v>62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88"/>
      <c r="BY43" s="89"/>
      <c r="BZ43" s="89"/>
      <c r="CA43" s="89"/>
      <c r="CB43" s="89"/>
      <c r="CC43" s="89"/>
      <c r="CD43" s="89"/>
      <c r="CE43" s="90"/>
      <c r="CF43" s="91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90"/>
      <c r="CS43" s="91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90"/>
      <c r="DF43" s="81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3"/>
      <c r="DS43" s="81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3"/>
      <c r="EF43" s="81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3"/>
      <c r="ES43" s="81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4"/>
    </row>
    <row r="44" spans="1:161" ht="12.75" customHeight="1">
      <c r="A44" s="85" t="s">
        <v>73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7"/>
      <c r="BX44" s="88"/>
      <c r="BY44" s="89"/>
      <c r="BZ44" s="89"/>
      <c r="CA44" s="89"/>
      <c r="CB44" s="89"/>
      <c r="CC44" s="89"/>
      <c r="CD44" s="89"/>
      <c r="CE44" s="90"/>
      <c r="CF44" s="91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90"/>
      <c r="CS44" s="91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90"/>
      <c r="DF44" s="81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3"/>
      <c r="DS44" s="81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3"/>
      <c r="EF44" s="81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3"/>
      <c r="ES44" s="81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4"/>
    </row>
    <row r="45" spans="1:161" ht="22.5" customHeight="1">
      <c r="A45" s="25" t="s">
        <v>74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51" t="s">
        <v>72</v>
      </c>
      <c r="BY45" s="52"/>
      <c r="BZ45" s="52"/>
      <c r="CA45" s="52"/>
      <c r="CB45" s="52"/>
      <c r="CC45" s="52"/>
      <c r="CD45" s="52"/>
      <c r="CE45" s="53"/>
      <c r="CF45" s="54" t="s">
        <v>65</v>
      </c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3"/>
      <c r="CS45" s="54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3"/>
      <c r="DF45" s="55">
        <v>1095578</v>
      </c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7"/>
      <c r="DS45" s="55">
        <v>1095578</v>
      </c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7"/>
      <c r="EF45" s="55">
        <v>1095578</v>
      </c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7"/>
      <c r="ES45" s="67" t="s">
        <v>57</v>
      </c>
      <c r="ET45" s="68"/>
      <c r="EU45" s="68"/>
      <c r="EV45" s="68"/>
      <c r="EW45" s="68"/>
      <c r="EX45" s="68"/>
      <c r="EY45" s="68"/>
      <c r="EZ45" s="68"/>
      <c r="FA45" s="68"/>
      <c r="FB45" s="68"/>
      <c r="FC45" s="68"/>
      <c r="FD45" s="68"/>
      <c r="FE45" s="69"/>
    </row>
    <row r="46" spans="1:161" ht="11.1" customHeight="1">
      <c r="A46" s="37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80"/>
      <c r="BX46" s="51"/>
      <c r="BY46" s="52"/>
      <c r="BZ46" s="52"/>
      <c r="CA46" s="52"/>
      <c r="CB46" s="52"/>
      <c r="CC46" s="52"/>
      <c r="CD46" s="52"/>
      <c r="CE46" s="53"/>
      <c r="CF46" s="54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3"/>
      <c r="CS46" s="54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3"/>
      <c r="DF46" s="55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7"/>
      <c r="DS46" s="55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7"/>
      <c r="EF46" s="55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7"/>
      <c r="ES46" s="67"/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9"/>
    </row>
    <row r="47" spans="1:161" ht="12.75">
      <c r="A47" s="74" t="s">
        <v>75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5" t="s">
        <v>76</v>
      </c>
      <c r="BY47" s="76"/>
      <c r="BZ47" s="76"/>
      <c r="CA47" s="76"/>
      <c r="CB47" s="76"/>
      <c r="CC47" s="76"/>
      <c r="CD47" s="76"/>
      <c r="CE47" s="77"/>
      <c r="CF47" s="78" t="s">
        <v>57</v>
      </c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7"/>
      <c r="CS47" s="54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3"/>
      <c r="DF47" s="55">
        <f>9260544.12+DF57+DF58</f>
        <v>12511666.27</v>
      </c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7"/>
      <c r="DS47" s="55">
        <f>9662355+DS57+DS58</f>
        <v>13024691</v>
      </c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7"/>
      <c r="EF47" s="55">
        <f>10131604+EF57+EF58</f>
        <v>14580938</v>
      </c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7"/>
      <c r="ES47" s="67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9"/>
    </row>
    <row r="48" spans="1:161" ht="24.6" customHeight="1">
      <c r="A48" s="25" t="s">
        <v>77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51" t="s">
        <v>78</v>
      </c>
      <c r="BY48" s="52"/>
      <c r="BZ48" s="52"/>
      <c r="CA48" s="52"/>
      <c r="CB48" s="52"/>
      <c r="CC48" s="52"/>
      <c r="CD48" s="52"/>
      <c r="CE48" s="53"/>
      <c r="CF48" s="54" t="s">
        <v>57</v>
      </c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3"/>
      <c r="CS48" s="54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3"/>
      <c r="DF48" s="55">
        <v>8851284</v>
      </c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7"/>
      <c r="DS48" s="55">
        <v>9222118</v>
      </c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7"/>
      <c r="EF48" s="55">
        <v>9590817</v>
      </c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7"/>
      <c r="ES48" s="67" t="s">
        <v>57</v>
      </c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9"/>
    </row>
    <row r="49" spans="1:161" ht="24.6" customHeight="1">
      <c r="A49" s="49" t="s">
        <v>79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1" t="s">
        <v>80</v>
      </c>
      <c r="BY49" s="52"/>
      <c r="BZ49" s="52"/>
      <c r="CA49" s="52"/>
      <c r="CB49" s="52"/>
      <c r="CC49" s="52"/>
      <c r="CD49" s="52"/>
      <c r="CE49" s="53"/>
      <c r="CF49" s="54" t="s">
        <v>81</v>
      </c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3"/>
      <c r="CS49" s="54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3"/>
      <c r="DF49" s="55">
        <v>6807502</v>
      </c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7"/>
      <c r="DS49" s="55">
        <v>7092317</v>
      </c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7"/>
      <c r="EF49" s="55">
        <v>7375496</v>
      </c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7"/>
      <c r="ES49" s="67" t="s">
        <v>57</v>
      </c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9"/>
    </row>
    <row r="50" spans="1:161" ht="36.950000000000003" customHeight="1">
      <c r="A50" s="49" t="s">
        <v>82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1" t="s">
        <v>83</v>
      </c>
      <c r="BY50" s="52"/>
      <c r="BZ50" s="52"/>
      <c r="CA50" s="52"/>
      <c r="CB50" s="52"/>
      <c r="CC50" s="52"/>
      <c r="CD50" s="52"/>
      <c r="CE50" s="53"/>
      <c r="CF50" s="54" t="s">
        <v>84</v>
      </c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3"/>
      <c r="CS50" s="54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3"/>
      <c r="DF50" s="55">
        <v>2043782</v>
      </c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7"/>
      <c r="DS50" s="55">
        <v>2129801</v>
      </c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7"/>
      <c r="EF50" s="55">
        <v>2215321</v>
      </c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7"/>
      <c r="ES50" s="67" t="s">
        <v>57</v>
      </c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9"/>
    </row>
    <row r="51" spans="1:161" ht="24.6" customHeight="1">
      <c r="A51" s="72" t="s">
        <v>85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51" t="s">
        <v>86</v>
      </c>
      <c r="BY51" s="52"/>
      <c r="BZ51" s="52"/>
      <c r="CA51" s="52"/>
      <c r="CB51" s="52"/>
      <c r="CC51" s="52"/>
      <c r="CD51" s="52"/>
      <c r="CE51" s="53"/>
      <c r="CF51" s="54" t="s">
        <v>84</v>
      </c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3"/>
      <c r="CS51" s="54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3"/>
      <c r="DF51" s="55">
        <v>2043782</v>
      </c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7"/>
      <c r="DS51" s="55">
        <v>2129801</v>
      </c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7"/>
      <c r="EF51" s="55">
        <v>2215321</v>
      </c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7"/>
      <c r="ES51" s="67" t="s">
        <v>57</v>
      </c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9"/>
    </row>
    <row r="52" spans="1:161" ht="11.1" customHeight="1">
      <c r="A52" s="72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51"/>
      <c r="BY52" s="52"/>
      <c r="BZ52" s="52"/>
      <c r="CA52" s="52"/>
      <c r="CB52" s="52"/>
      <c r="CC52" s="52"/>
      <c r="CD52" s="52"/>
      <c r="CE52" s="53"/>
      <c r="CF52" s="54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3"/>
      <c r="CS52" s="54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3"/>
      <c r="DF52" s="55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7"/>
      <c r="DS52" s="55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7"/>
      <c r="EF52" s="55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7"/>
      <c r="ES52" s="67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9"/>
    </row>
    <row r="53" spans="1:161" ht="12.75">
      <c r="A53" s="70" t="s">
        <v>87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51" t="s">
        <v>88</v>
      </c>
      <c r="BY53" s="52"/>
      <c r="BZ53" s="52"/>
      <c r="CA53" s="52"/>
      <c r="CB53" s="52"/>
      <c r="CC53" s="52"/>
      <c r="CD53" s="52"/>
      <c r="CE53" s="53"/>
      <c r="CF53" s="54" t="s">
        <v>89</v>
      </c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3"/>
      <c r="CS53" s="54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3"/>
      <c r="DF53" s="55">
        <v>409260.12</v>
      </c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7"/>
      <c r="DS53" s="55">
        <v>440237</v>
      </c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7"/>
      <c r="EF53" s="55">
        <v>540787</v>
      </c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7"/>
      <c r="ES53" s="67" t="s">
        <v>57</v>
      </c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9"/>
    </row>
    <row r="54" spans="1:161" ht="24.6" customHeight="1">
      <c r="A54" s="49" t="s">
        <v>90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1" t="s">
        <v>91</v>
      </c>
      <c r="BY54" s="52"/>
      <c r="BZ54" s="52"/>
      <c r="CA54" s="52"/>
      <c r="CB54" s="52"/>
      <c r="CC54" s="52"/>
      <c r="CD54" s="52"/>
      <c r="CE54" s="53"/>
      <c r="CF54" s="54" t="s">
        <v>92</v>
      </c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3"/>
      <c r="CS54" s="54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3"/>
      <c r="DF54" s="55">
        <v>405635</v>
      </c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7"/>
      <c r="DS54" s="55">
        <v>440237</v>
      </c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7"/>
      <c r="EF54" s="55">
        <v>540787</v>
      </c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7"/>
      <c r="ES54" s="67" t="s">
        <v>57</v>
      </c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9"/>
    </row>
    <row r="55" spans="1:161" ht="36.950000000000003" customHeight="1">
      <c r="A55" s="49" t="s">
        <v>93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1" t="s">
        <v>94</v>
      </c>
      <c r="BY55" s="52"/>
      <c r="BZ55" s="52"/>
      <c r="CA55" s="52"/>
      <c r="CB55" s="52"/>
      <c r="CC55" s="52"/>
      <c r="CD55" s="52"/>
      <c r="CE55" s="53"/>
      <c r="CF55" s="54" t="s">
        <v>95</v>
      </c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3"/>
      <c r="CS55" s="54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3"/>
      <c r="DF55" s="55">
        <v>3500</v>
      </c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7"/>
      <c r="DS55" s="55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7"/>
      <c r="EF55" s="55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7"/>
      <c r="ES55" s="67" t="s">
        <v>57</v>
      </c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9"/>
    </row>
    <row r="56" spans="1:161" ht="24.6" customHeight="1">
      <c r="A56" s="49" t="s">
        <v>96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1" t="s">
        <v>97</v>
      </c>
      <c r="BY56" s="52"/>
      <c r="BZ56" s="52"/>
      <c r="CA56" s="52"/>
      <c r="CB56" s="52"/>
      <c r="CC56" s="52"/>
      <c r="CD56" s="52"/>
      <c r="CE56" s="53"/>
      <c r="CF56" s="54" t="s">
        <v>98</v>
      </c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3"/>
      <c r="CS56" s="54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3"/>
      <c r="DF56" s="55">
        <v>125.12</v>
      </c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7"/>
      <c r="DS56" s="55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7"/>
      <c r="EF56" s="55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7"/>
      <c r="ES56" s="67" t="s">
        <v>57</v>
      </c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9"/>
    </row>
    <row r="57" spans="1:161" ht="12.75">
      <c r="A57" s="60" t="s">
        <v>99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2"/>
      <c r="BX57" s="63" t="s">
        <v>100</v>
      </c>
      <c r="BY57" s="64"/>
      <c r="BZ57" s="64"/>
      <c r="CA57" s="64"/>
      <c r="CB57" s="64"/>
      <c r="CC57" s="64"/>
      <c r="CD57" s="64"/>
      <c r="CE57" s="65"/>
      <c r="CF57" s="66" t="s">
        <v>101</v>
      </c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5"/>
      <c r="CS57" s="66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5"/>
      <c r="DF57" s="46">
        <v>1896053.15</v>
      </c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59"/>
      <c r="DS57" s="46">
        <v>1936901</v>
      </c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59"/>
      <c r="EF57" s="46">
        <v>2739658</v>
      </c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59"/>
      <c r="ES57" s="46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8"/>
    </row>
    <row r="58" spans="1:161" ht="12.75">
      <c r="A58" s="49" t="s">
        <v>102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1" t="s">
        <v>103</v>
      </c>
      <c r="BY58" s="52"/>
      <c r="BZ58" s="52"/>
      <c r="CA58" s="52"/>
      <c r="CB58" s="52"/>
      <c r="CC58" s="52"/>
      <c r="CD58" s="52"/>
      <c r="CE58" s="53"/>
      <c r="CF58" s="54" t="s">
        <v>104</v>
      </c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3"/>
      <c r="CS58" s="54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3"/>
      <c r="DF58" s="55">
        <v>1355069</v>
      </c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7"/>
      <c r="DS58" s="55">
        <v>1425435</v>
      </c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7"/>
      <c r="EF58" s="55">
        <v>1709676</v>
      </c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7"/>
      <c r="ES58" s="55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8"/>
    </row>
    <row r="59" spans="1:161" ht="12.6" customHeight="1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9"/>
      <c r="BX59" s="40"/>
      <c r="BY59" s="41"/>
      <c r="BZ59" s="41"/>
      <c r="CA59" s="41"/>
      <c r="CB59" s="41"/>
      <c r="CC59" s="41"/>
      <c r="CD59" s="41"/>
      <c r="CE59" s="42"/>
      <c r="CF59" s="43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5"/>
      <c r="CS59" s="43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2"/>
      <c r="DF59" s="30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2"/>
      <c r="DS59" s="30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2"/>
      <c r="EF59" s="30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2"/>
      <c r="ES59" s="33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5"/>
    </row>
    <row r="60" spans="1:161" ht="11.25" customHeight="1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7"/>
      <c r="BY60" s="28"/>
      <c r="BZ60" s="28"/>
      <c r="CA60" s="28"/>
      <c r="CB60" s="28"/>
      <c r="CC60" s="28"/>
      <c r="CD60" s="28"/>
      <c r="CE60" s="29"/>
      <c r="CF60" s="36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9"/>
      <c r="CS60" s="36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9"/>
      <c r="DF60" s="19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1"/>
      <c r="DS60" s="19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1"/>
      <c r="EF60" s="19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1"/>
      <c r="ES60" s="22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4"/>
    </row>
  </sheetData>
  <mergeCells count="293">
    <mergeCell ref="DB1:FE1"/>
    <mergeCell ref="DB2:FE2"/>
    <mergeCell ref="DB3:FE3"/>
    <mergeCell ref="EF28:ER28"/>
    <mergeCell ref="EF30:ER30"/>
    <mergeCell ref="ES30:FE30"/>
    <mergeCell ref="DS29:EE29"/>
    <mergeCell ref="EF29:ER29"/>
    <mergeCell ref="DF28:DR28"/>
    <mergeCell ref="DS28:EE28"/>
    <mergeCell ref="A25:FE25"/>
    <mergeCell ref="A27:BW29"/>
    <mergeCell ref="BX27:CE29"/>
    <mergeCell ref="CF27:CR29"/>
    <mergeCell ref="CS27:DE29"/>
    <mergeCell ref="ES28:FE29"/>
    <mergeCell ref="DF29:DR29"/>
    <mergeCell ref="DF27:FE27"/>
    <mergeCell ref="A30:BW30"/>
    <mergeCell ref="BX30:CE30"/>
    <mergeCell ref="CF30:CR30"/>
    <mergeCell ref="CS30:DE30"/>
    <mergeCell ref="DF30:DR30"/>
    <mergeCell ref="DS30:EE30"/>
    <mergeCell ref="ET12:EV12"/>
    <mergeCell ref="ES17:FE17"/>
    <mergeCell ref="A18:AA18"/>
    <mergeCell ref="ES18:FE18"/>
    <mergeCell ref="ES19:FE19"/>
    <mergeCell ref="ES20:FE20"/>
    <mergeCell ref="M22:DP22"/>
    <mergeCell ref="ES21:FE21"/>
    <mergeCell ref="ES22:FE22"/>
    <mergeCell ref="DW5:FE5"/>
    <mergeCell ref="DW6:FE6"/>
    <mergeCell ref="DW7:FE7"/>
    <mergeCell ref="DW8:FE8"/>
    <mergeCell ref="EF32:ER32"/>
    <mergeCell ref="ES32:FE32"/>
    <mergeCell ref="EF31:ER31"/>
    <mergeCell ref="ES31:FE31"/>
    <mergeCell ref="AV14:DA14"/>
    <mergeCell ref="AE19:DP19"/>
    <mergeCell ref="DW9:FE9"/>
    <mergeCell ref="EW12:EY12"/>
    <mergeCell ref="ES15:FE16"/>
    <mergeCell ref="AV15:DA15"/>
    <mergeCell ref="BG17:CN17"/>
    <mergeCell ref="ES23:FE23"/>
    <mergeCell ref="DW10:EI10"/>
    <mergeCell ref="EL10:FE10"/>
    <mergeCell ref="DW11:EI11"/>
    <mergeCell ref="EL11:FE11"/>
    <mergeCell ref="DW12:DX12"/>
    <mergeCell ref="DY12:EA12"/>
    <mergeCell ref="EB12:EC12"/>
    <mergeCell ref="EE12:ES12"/>
    <mergeCell ref="A31:BW31"/>
    <mergeCell ref="BX31:CE31"/>
    <mergeCell ref="CF31:CR31"/>
    <mergeCell ref="CS31:DE31"/>
    <mergeCell ref="DF31:DR31"/>
    <mergeCell ref="DS31:EE31"/>
    <mergeCell ref="A32:BW32"/>
    <mergeCell ref="BX32:CE32"/>
    <mergeCell ref="CF32:CR32"/>
    <mergeCell ref="CS32:DE32"/>
    <mergeCell ref="DF32:DR32"/>
    <mergeCell ref="DS32:EE32"/>
    <mergeCell ref="EF33:ER33"/>
    <mergeCell ref="ES33:FE33"/>
    <mergeCell ref="A34:BW34"/>
    <mergeCell ref="BX34:CE34"/>
    <mergeCell ref="CF34:CR34"/>
    <mergeCell ref="CS34:DE34"/>
    <mergeCell ref="DF34:DR34"/>
    <mergeCell ref="DS34:EE34"/>
    <mergeCell ref="EF34:ER34"/>
    <mergeCell ref="ES34:FE34"/>
    <mergeCell ref="A33:BW33"/>
    <mergeCell ref="BX33:CE33"/>
    <mergeCell ref="CF33:CR33"/>
    <mergeCell ref="CS33:DE33"/>
    <mergeCell ref="DF33:DR33"/>
    <mergeCell ref="DS33:EE33"/>
    <mergeCell ref="EF35:ER35"/>
    <mergeCell ref="ES35:FE35"/>
    <mergeCell ref="A36:BW36"/>
    <mergeCell ref="BX36:CE36"/>
    <mergeCell ref="CF36:CR36"/>
    <mergeCell ref="CS36:DE36"/>
    <mergeCell ref="DF36:DR36"/>
    <mergeCell ref="DS36:EE36"/>
    <mergeCell ref="EF36:ER36"/>
    <mergeCell ref="ES36:FE36"/>
    <mergeCell ref="A35:BW35"/>
    <mergeCell ref="BX35:CE35"/>
    <mergeCell ref="CF35:CR35"/>
    <mergeCell ref="CS35:DE35"/>
    <mergeCell ref="DF35:DR35"/>
    <mergeCell ref="DS35:EE35"/>
    <mergeCell ref="EF39:ER39"/>
    <mergeCell ref="ES39:FE39"/>
    <mergeCell ref="DS39:EE39"/>
    <mergeCell ref="CS39:DE39"/>
    <mergeCell ref="A39:BW39"/>
    <mergeCell ref="DF39:DR39"/>
    <mergeCell ref="BX39:CE39"/>
    <mergeCell ref="CF39:CR39"/>
    <mergeCell ref="ES37:FE37"/>
    <mergeCell ref="EF37:ER37"/>
    <mergeCell ref="CS38:DE38"/>
    <mergeCell ref="A38:BW38"/>
    <mergeCell ref="BX38:CE38"/>
    <mergeCell ref="DF38:DR38"/>
    <mergeCell ref="DS38:EE38"/>
    <mergeCell ref="CF38:CR38"/>
    <mergeCell ref="ES38:FE38"/>
    <mergeCell ref="EF38:ER38"/>
    <mergeCell ref="A37:BW37"/>
    <mergeCell ref="BX37:CE37"/>
    <mergeCell ref="CF37:CR37"/>
    <mergeCell ref="CS37:DE37"/>
    <mergeCell ref="DF37:DR37"/>
    <mergeCell ref="DS37:EE37"/>
    <mergeCell ref="ES41:FE41"/>
    <mergeCell ref="A41:BW41"/>
    <mergeCell ref="CS41:DE41"/>
    <mergeCell ref="BX41:CE41"/>
    <mergeCell ref="DS41:EE41"/>
    <mergeCell ref="EF41:ER41"/>
    <mergeCell ref="DF41:DR41"/>
    <mergeCell ref="CF41:CR41"/>
    <mergeCell ref="ES40:FE40"/>
    <mergeCell ref="A40:BW40"/>
    <mergeCell ref="CS40:DE40"/>
    <mergeCell ref="BX40:CE40"/>
    <mergeCell ref="DS40:EE40"/>
    <mergeCell ref="EF40:ER40"/>
    <mergeCell ref="DF40:DR40"/>
    <mergeCell ref="CF40:CR40"/>
    <mergeCell ref="ES42:FE42"/>
    <mergeCell ref="EF42:ER42"/>
    <mergeCell ref="BX43:CE43"/>
    <mergeCell ref="CF43:CR43"/>
    <mergeCell ref="CS43:DE43"/>
    <mergeCell ref="A43:BW43"/>
    <mergeCell ref="DF43:DR43"/>
    <mergeCell ref="ES43:FE43"/>
    <mergeCell ref="DS43:EE43"/>
    <mergeCell ref="EF43:ER43"/>
    <mergeCell ref="CS42:DE42"/>
    <mergeCell ref="CF42:CR42"/>
    <mergeCell ref="A42:BW42"/>
    <mergeCell ref="DF42:DR42"/>
    <mergeCell ref="DS42:EE42"/>
    <mergeCell ref="BX42:CE42"/>
    <mergeCell ref="EF46:ER46"/>
    <mergeCell ref="ES46:FE46"/>
    <mergeCell ref="A46:BW46"/>
    <mergeCell ref="BX46:CE46"/>
    <mergeCell ref="CF46:CR46"/>
    <mergeCell ref="CS46:DE46"/>
    <mergeCell ref="DF46:DR46"/>
    <mergeCell ref="DS46:EE46"/>
    <mergeCell ref="EF44:ER44"/>
    <mergeCell ref="ES44:FE44"/>
    <mergeCell ref="EF45:ER45"/>
    <mergeCell ref="ES45:FE45"/>
    <mergeCell ref="A45:BW45"/>
    <mergeCell ref="BX45:CE45"/>
    <mergeCell ref="CF45:CR45"/>
    <mergeCell ref="CS45:DE45"/>
    <mergeCell ref="DF45:DR45"/>
    <mergeCell ref="DS45:EE45"/>
    <mergeCell ref="A44:BW44"/>
    <mergeCell ref="BX44:CE44"/>
    <mergeCell ref="CF44:CR44"/>
    <mergeCell ref="CS44:DE44"/>
    <mergeCell ref="DF44:DR44"/>
    <mergeCell ref="DS44:EE44"/>
    <mergeCell ref="EF47:ER47"/>
    <mergeCell ref="ES47:FE47"/>
    <mergeCell ref="EF48:ER48"/>
    <mergeCell ref="ES48:FE48"/>
    <mergeCell ref="A48:BW48"/>
    <mergeCell ref="BX48:CE48"/>
    <mergeCell ref="CF48:CR48"/>
    <mergeCell ref="CS48:DE48"/>
    <mergeCell ref="DF48:DR48"/>
    <mergeCell ref="DS48:EE48"/>
    <mergeCell ref="A47:BW47"/>
    <mergeCell ref="BX47:CE47"/>
    <mergeCell ref="CF47:CR47"/>
    <mergeCell ref="CS47:DE47"/>
    <mergeCell ref="DF47:DR47"/>
    <mergeCell ref="DS47:EE47"/>
    <mergeCell ref="EF49:ER49"/>
    <mergeCell ref="ES49:FE49"/>
    <mergeCell ref="EF50:ER50"/>
    <mergeCell ref="ES50:FE50"/>
    <mergeCell ref="A50:BW50"/>
    <mergeCell ref="BX50:CE50"/>
    <mergeCell ref="CF50:CR50"/>
    <mergeCell ref="CS50:DE50"/>
    <mergeCell ref="DF50:DR50"/>
    <mergeCell ref="DS50:EE50"/>
    <mergeCell ref="A49:BW49"/>
    <mergeCell ref="BX49:CE49"/>
    <mergeCell ref="CF49:CR49"/>
    <mergeCell ref="CS49:DE49"/>
    <mergeCell ref="DF49:DR49"/>
    <mergeCell ref="DS49:EE49"/>
    <mergeCell ref="EF51:ER51"/>
    <mergeCell ref="ES51:FE51"/>
    <mergeCell ref="A52:BW52"/>
    <mergeCell ref="BX52:CE52"/>
    <mergeCell ref="CF52:CR52"/>
    <mergeCell ref="CS52:DE52"/>
    <mergeCell ref="DF52:DR52"/>
    <mergeCell ref="DS52:EE52"/>
    <mergeCell ref="EF52:ER52"/>
    <mergeCell ref="ES52:FE52"/>
    <mergeCell ref="A51:BW51"/>
    <mergeCell ref="BX51:CE51"/>
    <mergeCell ref="CF51:CR51"/>
    <mergeCell ref="CS51:DE51"/>
    <mergeCell ref="DF51:DR51"/>
    <mergeCell ref="DS51:EE51"/>
    <mergeCell ref="EF53:ER53"/>
    <mergeCell ref="ES53:FE53"/>
    <mergeCell ref="EF54:ER54"/>
    <mergeCell ref="ES54:FE54"/>
    <mergeCell ref="A54:BW54"/>
    <mergeCell ref="BX54:CE54"/>
    <mergeCell ref="CF54:CR54"/>
    <mergeCell ref="CS54:DE54"/>
    <mergeCell ref="DF54:DR54"/>
    <mergeCell ref="DS54:EE54"/>
    <mergeCell ref="A53:BW53"/>
    <mergeCell ref="BX53:CE53"/>
    <mergeCell ref="CF53:CR53"/>
    <mergeCell ref="CS53:DE53"/>
    <mergeCell ref="DF53:DR53"/>
    <mergeCell ref="DS53:EE53"/>
    <mergeCell ref="EF55:ER55"/>
    <mergeCell ref="ES55:FE55"/>
    <mergeCell ref="EF56:ER56"/>
    <mergeCell ref="ES56:FE56"/>
    <mergeCell ref="A56:BW56"/>
    <mergeCell ref="BX56:CE56"/>
    <mergeCell ref="CF56:CR56"/>
    <mergeCell ref="CS56:DE56"/>
    <mergeCell ref="DF56:DR56"/>
    <mergeCell ref="DS56:EE56"/>
    <mergeCell ref="A55:BW55"/>
    <mergeCell ref="BX55:CE55"/>
    <mergeCell ref="CF55:CR55"/>
    <mergeCell ref="CS55:DE55"/>
    <mergeCell ref="DF55:DR55"/>
    <mergeCell ref="DS55:EE55"/>
    <mergeCell ref="ES57:FE57"/>
    <mergeCell ref="A58:BW58"/>
    <mergeCell ref="BX58:CE58"/>
    <mergeCell ref="CF58:CR58"/>
    <mergeCell ref="CS58:DE58"/>
    <mergeCell ref="DF58:DR58"/>
    <mergeCell ref="DS58:EE58"/>
    <mergeCell ref="EF58:ER58"/>
    <mergeCell ref="ES58:FE58"/>
    <mergeCell ref="EF57:ER57"/>
    <mergeCell ref="A57:BW57"/>
    <mergeCell ref="BX57:CE57"/>
    <mergeCell ref="CF57:CR57"/>
    <mergeCell ref="CS57:DE57"/>
    <mergeCell ref="DF57:DR57"/>
    <mergeCell ref="DS57:EE57"/>
    <mergeCell ref="EF60:ER60"/>
    <mergeCell ref="ES60:FE60"/>
    <mergeCell ref="A60:BW60"/>
    <mergeCell ref="BX60:CE60"/>
    <mergeCell ref="EF59:ER59"/>
    <mergeCell ref="ES59:FE59"/>
    <mergeCell ref="CF60:CR60"/>
    <mergeCell ref="CS60:DE60"/>
    <mergeCell ref="DF60:DR60"/>
    <mergeCell ref="DS60:EE60"/>
    <mergeCell ref="A59:BW59"/>
    <mergeCell ref="BX59:CE59"/>
    <mergeCell ref="CF59:CR59"/>
    <mergeCell ref="CS59:DE59"/>
    <mergeCell ref="DF59:DR59"/>
    <mergeCell ref="DS59:EE59"/>
  </mergeCells>
  <pageMargins left="0.59055118110236227" right="0.51181102362204722" top="0.78740157480314965" bottom="0.31496062992125984" header="0.19685039370078741" footer="0.1968503937007874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O34"/>
  <sheetViews>
    <sheetView tabSelected="1" zoomScale="110" workbookViewId="0">
      <selection activeCell="DO24" sqref="DO24"/>
    </sheetView>
  </sheetViews>
  <sheetFormatPr defaultRowHeight="11.25" customHeight="1"/>
  <cols>
    <col min="1" max="144" width="0.85546875" customWidth="1"/>
    <col min="145" max="145" width="2.7109375" customWidth="1"/>
    <col min="146" max="197" width="0.85546875" customWidth="1"/>
  </cols>
  <sheetData>
    <row r="1" spans="1:197" ht="13.5" customHeight="1">
      <c r="A1" s="8"/>
      <c r="B1" s="150" t="s">
        <v>105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8"/>
    </row>
    <row r="2" spans="1:197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</row>
    <row r="3" spans="1:197" ht="11.25" customHeight="1">
      <c r="A3" s="154" t="s">
        <v>106</v>
      </c>
      <c r="B3" s="154"/>
      <c r="C3" s="154"/>
      <c r="D3" s="154"/>
      <c r="E3" s="154"/>
      <c r="F3" s="154"/>
      <c r="G3" s="154"/>
      <c r="H3" s="155"/>
      <c r="I3" s="135" t="s">
        <v>22</v>
      </c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6"/>
      <c r="CN3" s="153" t="s">
        <v>107</v>
      </c>
      <c r="CO3" s="154"/>
      <c r="CP3" s="154"/>
      <c r="CQ3" s="154"/>
      <c r="CR3" s="154"/>
      <c r="CS3" s="154"/>
      <c r="CT3" s="154"/>
      <c r="CU3" s="155"/>
      <c r="CV3" s="153" t="s">
        <v>108</v>
      </c>
      <c r="CW3" s="154"/>
      <c r="CX3" s="154"/>
      <c r="CY3" s="154"/>
      <c r="CZ3" s="154"/>
      <c r="DA3" s="154"/>
      <c r="DB3" s="154"/>
      <c r="DC3" s="154"/>
      <c r="DD3" s="154"/>
      <c r="DE3" s="155"/>
      <c r="DF3" s="153" t="s">
        <v>109</v>
      </c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153" t="s">
        <v>110</v>
      </c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5"/>
      <c r="EP3" s="165" t="s">
        <v>26</v>
      </c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7"/>
    </row>
    <row r="4" spans="1:197" ht="11.25" customHeight="1">
      <c r="A4" s="157"/>
      <c r="B4" s="157"/>
      <c r="C4" s="157"/>
      <c r="D4" s="157"/>
      <c r="E4" s="157"/>
      <c r="F4" s="157"/>
      <c r="G4" s="157"/>
      <c r="H4" s="15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9"/>
      <c r="CN4" s="156"/>
      <c r="CO4" s="157"/>
      <c r="CP4" s="157"/>
      <c r="CQ4" s="157"/>
      <c r="CR4" s="157"/>
      <c r="CS4" s="157"/>
      <c r="CT4" s="157"/>
      <c r="CU4" s="158"/>
      <c r="CV4" s="156"/>
      <c r="CW4" s="157"/>
      <c r="CX4" s="157"/>
      <c r="CY4" s="157"/>
      <c r="CZ4" s="157"/>
      <c r="DA4" s="157"/>
      <c r="DB4" s="157"/>
      <c r="DC4" s="157"/>
      <c r="DD4" s="157"/>
      <c r="DE4" s="158"/>
      <c r="DF4" s="211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1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6"/>
      <c r="EP4" s="91" t="s">
        <v>52</v>
      </c>
      <c r="EQ4" s="93"/>
      <c r="ER4" s="93"/>
      <c r="ES4" s="93"/>
      <c r="ET4" s="93"/>
      <c r="EU4" s="93"/>
      <c r="EV4" s="202"/>
      <c r="EW4" s="202"/>
      <c r="EX4" s="202"/>
      <c r="EY4" s="202"/>
      <c r="EZ4" s="202"/>
      <c r="FA4" s="202"/>
      <c r="FB4" s="203"/>
      <c r="FC4" s="91" t="s">
        <v>53</v>
      </c>
      <c r="FD4" s="93"/>
      <c r="FE4" s="93"/>
      <c r="FF4" s="93"/>
      <c r="FG4" s="93"/>
      <c r="FH4" s="93"/>
      <c r="FI4" s="202"/>
      <c r="FJ4" s="202"/>
      <c r="FK4" s="202"/>
      <c r="FL4" s="202"/>
      <c r="FM4" s="202"/>
      <c r="FN4" s="202"/>
      <c r="FO4" s="203"/>
      <c r="FP4" s="91" t="s">
        <v>54</v>
      </c>
      <c r="FQ4" s="93"/>
      <c r="FR4" s="93"/>
      <c r="FS4" s="93"/>
      <c r="FT4" s="93"/>
      <c r="FU4" s="93"/>
      <c r="FV4" s="202"/>
      <c r="FW4" s="202"/>
      <c r="FX4" s="202"/>
      <c r="FY4" s="202"/>
      <c r="FZ4" s="202"/>
      <c r="GA4" s="202"/>
      <c r="GB4" s="203"/>
      <c r="GC4" s="153" t="s">
        <v>27</v>
      </c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5"/>
    </row>
    <row r="5" spans="1:197" ht="39" customHeight="1">
      <c r="A5" s="160"/>
      <c r="B5" s="160"/>
      <c r="C5" s="160"/>
      <c r="D5" s="160"/>
      <c r="E5" s="160"/>
      <c r="F5" s="160"/>
      <c r="G5" s="160"/>
      <c r="H5" s="16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2"/>
      <c r="CN5" s="159"/>
      <c r="CO5" s="160"/>
      <c r="CP5" s="160"/>
      <c r="CQ5" s="160"/>
      <c r="CR5" s="160"/>
      <c r="CS5" s="160"/>
      <c r="CT5" s="160"/>
      <c r="CU5" s="161"/>
      <c r="CV5" s="159"/>
      <c r="CW5" s="160"/>
      <c r="CX5" s="160"/>
      <c r="CY5" s="160"/>
      <c r="CZ5" s="160"/>
      <c r="DA5" s="160"/>
      <c r="DB5" s="160"/>
      <c r="DC5" s="160"/>
      <c r="DD5" s="160"/>
      <c r="DE5" s="161"/>
      <c r="DF5" s="213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3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7"/>
      <c r="EP5" s="162" t="s">
        <v>111</v>
      </c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4"/>
      <c r="FC5" s="207" t="s">
        <v>112</v>
      </c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9"/>
      <c r="FP5" s="207" t="s">
        <v>113</v>
      </c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9"/>
      <c r="GC5" s="159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1"/>
    </row>
    <row r="6" spans="1:197" ht="13.5" customHeight="1">
      <c r="A6" s="168" t="s">
        <v>31</v>
      </c>
      <c r="B6" s="168"/>
      <c r="C6" s="168"/>
      <c r="D6" s="168"/>
      <c r="E6" s="168"/>
      <c r="F6" s="168"/>
      <c r="G6" s="168"/>
      <c r="H6" s="169"/>
      <c r="I6" s="168" t="s">
        <v>32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9"/>
      <c r="CN6" s="170" t="s">
        <v>33</v>
      </c>
      <c r="CO6" s="171"/>
      <c r="CP6" s="171"/>
      <c r="CQ6" s="171"/>
      <c r="CR6" s="171"/>
      <c r="CS6" s="171"/>
      <c r="CT6" s="171"/>
      <c r="CU6" s="172"/>
      <c r="CV6" s="170" t="s">
        <v>34</v>
      </c>
      <c r="CW6" s="171"/>
      <c r="CX6" s="171"/>
      <c r="CY6" s="171"/>
      <c r="CZ6" s="171"/>
      <c r="DA6" s="171"/>
      <c r="DB6" s="171"/>
      <c r="DC6" s="171"/>
      <c r="DD6" s="171"/>
      <c r="DE6" s="172"/>
      <c r="DF6" s="204" t="s">
        <v>114</v>
      </c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4" t="s">
        <v>115</v>
      </c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6"/>
      <c r="EP6" s="170" t="s">
        <v>35</v>
      </c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2"/>
      <c r="FC6" s="170" t="s">
        <v>36</v>
      </c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2"/>
      <c r="FP6" s="170" t="s">
        <v>37</v>
      </c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2"/>
      <c r="GC6" s="170" t="s">
        <v>38</v>
      </c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2"/>
    </row>
    <row r="7" spans="1:197" ht="12.75" customHeight="1">
      <c r="A7" s="76">
        <v>1</v>
      </c>
      <c r="B7" s="76"/>
      <c r="C7" s="76"/>
      <c r="D7" s="76"/>
      <c r="E7" s="76"/>
      <c r="F7" s="76"/>
      <c r="G7" s="76"/>
      <c r="H7" s="77"/>
      <c r="I7" s="198" t="s">
        <v>116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199" t="s">
        <v>117</v>
      </c>
      <c r="CO7" s="200"/>
      <c r="CP7" s="200"/>
      <c r="CQ7" s="200"/>
      <c r="CR7" s="200"/>
      <c r="CS7" s="200"/>
      <c r="CT7" s="200"/>
      <c r="CU7" s="201"/>
      <c r="CV7" s="119" t="s">
        <v>57</v>
      </c>
      <c r="CW7" s="117"/>
      <c r="CX7" s="117"/>
      <c r="CY7" s="117"/>
      <c r="CZ7" s="117"/>
      <c r="DA7" s="117"/>
      <c r="DB7" s="117"/>
      <c r="DC7" s="117"/>
      <c r="DD7" s="117"/>
      <c r="DE7" s="118"/>
      <c r="DF7" s="189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89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1"/>
      <c r="EP7" s="107">
        <v>3251122.15</v>
      </c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9"/>
      <c r="FC7" s="107">
        <v>3362336</v>
      </c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9"/>
      <c r="FP7" s="107">
        <v>4449334</v>
      </c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9"/>
      <c r="GC7" s="107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9"/>
    </row>
    <row r="8" spans="1:197" ht="24" customHeight="1">
      <c r="A8" s="52" t="s">
        <v>118</v>
      </c>
      <c r="B8" s="52"/>
      <c r="C8" s="52"/>
      <c r="D8" s="52"/>
      <c r="E8" s="52"/>
      <c r="F8" s="52"/>
      <c r="G8" s="52"/>
      <c r="H8" s="53"/>
      <c r="I8" s="197" t="s">
        <v>119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51" t="s">
        <v>120</v>
      </c>
      <c r="CO8" s="52"/>
      <c r="CP8" s="52"/>
      <c r="CQ8" s="52"/>
      <c r="CR8" s="52"/>
      <c r="CS8" s="52"/>
      <c r="CT8" s="52"/>
      <c r="CU8" s="53"/>
      <c r="CV8" s="54" t="s">
        <v>57</v>
      </c>
      <c r="CW8" s="52"/>
      <c r="CX8" s="52"/>
      <c r="CY8" s="52"/>
      <c r="CZ8" s="52"/>
      <c r="DA8" s="52"/>
      <c r="DB8" s="52"/>
      <c r="DC8" s="52"/>
      <c r="DD8" s="52"/>
      <c r="DE8" s="53"/>
      <c r="DF8" s="43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3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2"/>
      <c r="EP8" s="55">
        <v>2307800</v>
      </c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7"/>
      <c r="FC8" s="55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7"/>
      <c r="FP8" s="55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7"/>
      <c r="GC8" s="55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7"/>
    </row>
    <row r="9" spans="1:197" ht="24" customHeight="1">
      <c r="A9" s="52" t="s">
        <v>121</v>
      </c>
      <c r="B9" s="52"/>
      <c r="C9" s="52"/>
      <c r="D9" s="52"/>
      <c r="E9" s="52"/>
      <c r="F9" s="52"/>
      <c r="G9" s="52"/>
      <c r="H9" s="53"/>
      <c r="I9" s="197" t="s">
        <v>122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51" t="s">
        <v>123</v>
      </c>
      <c r="CO9" s="52"/>
      <c r="CP9" s="52"/>
      <c r="CQ9" s="52"/>
      <c r="CR9" s="52"/>
      <c r="CS9" s="52"/>
      <c r="CT9" s="52"/>
      <c r="CU9" s="53"/>
      <c r="CV9" s="54" t="s">
        <v>57</v>
      </c>
      <c r="CW9" s="52"/>
      <c r="CX9" s="52"/>
      <c r="CY9" s="52"/>
      <c r="CZ9" s="52"/>
      <c r="DA9" s="52"/>
      <c r="DB9" s="52"/>
      <c r="DC9" s="52"/>
      <c r="DD9" s="52"/>
      <c r="DE9" s="53"/>
      <c r="DF9" s="43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3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2"/>
      <c r="EP9" s="55">
        <v>943322.15</v>
      </c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7"/>
      <c r="FC9" s="55">
        <v>3362336</v>
      </c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7"/>
      <c r="FP9" s="55">
        <v>4449334</v>
      </c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7"/>
      <c r="GC9" s="55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7"/>
    </row>
    <row r="10" spans="1:197" ht="34.5" customHeight="1">
      <c r="A10" s="52" t="s">
        <v>124</v>
      </c>
      <c r="B10" s="52"/>
      <c r="C10" s="52"/>
      <c r="D10" s="52"/>
      <c r="E10" s="52"/>
      <c r="F10" s="52"/>
      <c r="G10" s="52"/>
      <c r="H10" s="53"/>
      <c r="I10" s="196" t="s">
        <v>125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51" t="s">
        <v>126</v>
      </c>
      <c r="CO10" s="52"/>
      <c r="CP10" s="52"/>
      <c r="CQ10" s="52"/>
      <c r="CR10" s="52"/>
      <c r="CS10" s="52"/>
      <c r="CT10" s="52"/>
      <c r="CU10" s="53"/>
      <c r="CV10" s="54" t="s">
        <v>57</v>
      </c>
      <c r="CW10" s="52"/>
      <c r="CX10" s="52"/>
      <c r="CY10" s="52"/>
      <c r="CZ10" s="52"/>
      <c r="DA10" s="52"/>
      <c r="DB10" s="52"/>
      <c r="DC10" s="52"/>
      <c r="DD10" s="52"/>
      <c r="DE10" s="53"/>
      <c r="DF10" s="43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3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2"/>
      <c r="EP10" s="55">
        <v>778764</v>
      </c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7"/>
      <c r="FC10" s="55">
        <v>2266758</v>
      </c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7"/>
      <c r="FP10" s="55">
        <v>3353756</v>
      </c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7"/>
      <c r="GC10" s="55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7"/>
    </row>
    <row r="11" spans="1:197" ht="24" customHeight="1">
      <c r="A11" s="52" t="s">
        <v>127</v>
      </c>
      <c r="B11" s="52"/>
      <c r="C11" s="52"/>
      <c r="D11" s="52"/>
      <c r="E11" s="52"/>
      <c r="F11" s="52"/>
      <c r="G11" s="52"/>
      <c r="H11" s="53"/>
      <c r="I11" s="195" t="s">
        <v>128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1" t="s">
        <v>129</v>
      </c>
      <c r="CO11" s="52"/>
      <c r="CP11" s="52"/>
      <c r="CQ11" s="52"/>
      <c r="CR11" s="52"/>
      <c r="CS11" s="52"/>
      <c r="CT11" s="52"/>
      <c r="CU11" s="53"/>
      <c r="CV11" s="54" t="s">
        <v>57</v>
      </c>
      <c r="CW11" s="52"/>
      <c r="CX11" s="52"/>
      <c r="CY11" s="52"/>
      <c r="CZ11" s="52"/>
      <c r="DA11" s="52"/>
      <c r="DB11" s="52"/>
      <c r="DC11" s="52"/>
      <c r="DD11" s="52"/>
      <c r="DE11" s="53"/>
      <c r="DF11" s="43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3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2"/>
      <c r="EP11" s="55">
        <v>778764</v>
      </c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7"/>
      <c r="FC11" s="55">
        <v>2266758</v>
      </c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7"/>
      <c r="FP11" s="55">
        <v>3353756</v>
      </c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7"/>
      <c r="GC11" s="55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7"/>
    </row>
    <row r="12" spans="1:197" ht="13.5" customHeight="1">
      <c r="A12" s="52" t="s">
        <v>130</v>
      </c>
      <c r="B12" s="52"/>
      <c r="C12" s="52"/>
      <c r="D12" s="52"/>
      <c r="E12" s="52"/>
      <c r="F12" s="52"/>
      <c r="G12" s="52"/>
      <c r="H12" s="53"/>
      <c r="I12" s="196" t="s">
        <v>131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7" t="s">
        <v>132</v>
      </c>
      <c r="CO12" s="28"/>
      <c r="CP12" s="28"/>
      <c r="CQ12" s="28"/>
      <c r="CR12" s="28"/>
      <c r="CS12" s="28"/>
      <c r="CT12" s="28"/>
      <c r="CU12" s="29"/>
      <c r="CV12" s="36" t="s">
        <v>57</v>
      </c>
      <c r="CW12" s="28"/>
      <c r="CX12" s="28"/>
      <c r="CY12" s="28"/>
      <c r="CZ12" s="28"/>
      <c r="DA12" s="28"/>
      <c r="DB12" s="28"/>
      <c r="DC12" s="28"/>
      <c r="DD12" s="28"/>
      <c r="DE12" s="29"/>
      <c r="DF12" s="192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2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4"/>
      <c r="EP12" s="19">
        <v>164558.15</v>
      </c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1"/>
      <c r="FC12" s="19">
        <v>1095578</v>
      </c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1"/>
      <c r="FP12" s="19">
        <v>1095578</v>
      </c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1"/>
      <c r="GC12" s="19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1"/>
    </row>
    <row r="13" spans="1:197" ht="24" customHeight="1">
      <c r="A13" s="52" t="s">
        <v>133</v>
      </c>
      <c r="B13" s="52"/>
      <c r="C13" s="52"/>
      <c r="D13" s="52"/>
      <c r="E13" s="52"/>
      <c r="F13" s="52"/>
      <c r="G13" s="52"/>
      <c r="H13" s="53"/>
      <c r="I13" s="195" t="s">
        <v>128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116" t="s">
        <v>134</v>
      </c>
      <c r="CO13" s="117"/>
      <c r="CP13" s="117"/>
      <c r="CQ13" s="117"/>
      <c r="CR13" s="117"/>
      <c r="CS13" s="117"/>
      <c r="CT13" s="117"/>
      <c r="CU13" s="118"/>
      <c r="CV13" s="119" t="s">
        <v>57</v>
      </c>
      <c r="CW13" s="117"/>
      <c r="CX13" s="117"/>
      <c r="CY13" s="117"/>
      <c r="CZ13" s="117"/>
      <c r="DA13" s="117"/>
      <c r="DB13" s="117"/>
      <c r="DC13" s="117"/>
      <c r="DD13" s="117"/>
      <c r="DE13" s="118"/>
      <c r="DF13" s="189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89"/>
      <c r="DS13" s="190"/>
      <c r="DT13" s="190"/>
      <c r="DU13" s="190"/>
      <c r="DV13" s="190"/>
      <c r="DW13" s="190"/>
      <c r="DX13" s="190"/>
      <c r="DY13" s="190"/>
      <c r="DZ13" s="190"/>
      <c r="EA13" s="190"/>
      <c r="EB13" s="190"/>
      <c r="EC13" s="190"/>
      <c r="ED13" s="190"/>
      <c r="EE13" s="190"/>
      <c r="EF13" s="190"/>
      <c r="EG13" s="190"/>
      <c r="EH13" s="190"/>
      <c r="EI13" s="190"/>
      <c r="EJ13" s="190"/>
      <c r="EK13" s="190"/>
      <c r="EL13" s="190"/>
      <c r="EM13" s="190"/>
      <c r="EN13" s="190"/>
      <c r="EO13" s="191"/>
      <c r="EP13" s="107">
        <v>164558.15</v>
      </c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9"/>
      <c r="FC13" s="107">
        <v>1095578</v>
      </c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9"/>
      <c r="FP13" s="107">
        <v>1095578</v>
      </c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9"/>
      <c r="GC13" s="107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9"/>
    </row>
    <row r="14" spans="1:197" ht="12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</row>
    <row r="15" spans="1:197" ht="12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</row>
    <row r="16" spans="1:197" ht="11.25" customHeight="1">
      <c r="A16" s="2"/>
      <c r="B16" s="2"/>
      <c r="C16" s="2"/>
      <c r="D16" s="2"/>
      <c r="E16" s="2"/>
      <c r="F16" s="2"/>
      <c r="G16" s="2"/>
      <c r="H16" s="2"/>
      <c r="I16" s="2" t="s">
        <v>135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</row>
    <row r="17" spans="1:197" ht="11.25" customHeight="1">
      <c r="A17" s="2"/>
      <c r="B17" s="2"/>
      <c r="C17" s="2"/>
      <c r="D17" s="2"/>
      <c r="E17" s="2"/>
      <c r="F17" s="2"/>
      <c r="G17" s="2"/>
      <c r="H17" s="2"/>
      <c r="I17" s="2" t="s">
        <v>136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179" t="s">
        <v>150</v>
      </c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2"/>
      <c r="BJ17" s="2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2"/>
      <c r="BX17" s="2"/>
      <c r="BY17" s="179" t="s">
        <v>151</v>
      </c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</row>
    <row r="18" spans="1:197" ht="8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178" t="s">
        <v>137</v>
      </c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3"/>
      <c r="BJ18" s="3"/>
      <c r="BK18" s="178" t="s">
        <v>5</v>
      </c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3"/>
      <c r="BX18" s="3"/>
      <c r="BY18" s="178" t="s">
        <v>6</v>
      </c>
      <c r="BZ18" s="178"/>
      <c r="CA18" s="178"/>
      <c r="CB18" s="178"/>
      <c r="CC18" s="178"/>
      <c r="CD18" s="178"/>
      <c r="CE18" s="178"/>
      <c r="CF18" s="178"/>
      <c r="CG18" s="178"/>
      <c r="CH18" s="178"/>
      <c r="CI18" s="178"/>
      <c r="CJ18" s="178"/>
      <c r="CK18" s="178"/>
      <c r="CL18" s="178"/>
      <c r="CM18" s="178"/>
      <c r="CN18" s="178"/>
      <c r="CO18" s="178"/>
      <c r="CP18" s="178"/>
      <c r="CQ18" s="178"/>
      <c r="CR18" s="178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</row>
    <row r="19" spans="1:197" ht="3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3"/>
      <c r="BJ19" s="3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3"/>
      <c r="BX19" s="3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</row>
    <row r="20" spans="1:197" ht="11.25" customHeight="1">
      <c r="A20" s="2"/>
      <c r="B20" s="2"/>
      <c r="C20" s="2"/>
      <c r="D20" s="2"/>
      <c r="E20" s="2"/>
      <c r="F20" s="2"/>
      <c r="G20" s="2"/>
      <c r="H20" s="2"/>
      <c r="I20" s="2" t="s">
        <v>138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79" t="s">
        <v>147</v>
      </c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2"/>
      <c r="BF20" s="2"/>
      <c r="BG20" s="179" t="s">
        <v>148</v>
      </c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2"/>
      <c r="BZ20" s="2"/>
      <c r="CA20" s="64" t="s">
        <v>149</v>
      </c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</row>
    <row r="21" spans="1:197" ht="8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178" t="s">
        <v>137</v>
      </c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3"/>
      <c r="BF21" s="3"/>
      <c r="BG21" s="178" t="s">
        <v>139</v>
      </c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3"/>
      <c r="BZ21" s="3"/>
      <c r="CA21" s="178" t="s">
        <v>140</v>
      </c>
      <c r="CB21" s="178"/>
      <c r="CC21" s="178"/>
      <c r="CD21" s="178"/>
      <c r="CE21" s="178"/>
      <c r="CF21" s="178"/>
      <c r="CG21" s="178"/>
      <c r="CH21" s="178"/>
      <c r="CI21" s="178"/>
      <c r="CJ21" s="178"/>
      <c r="CK21" s="178"/>
      <c r="CL21" s="178"/>
      <c r="CM21" s="178"/>
      <c r="CN21" s="178"/>
      <c r="CO21" s="178"/>
      <c r="CP21" s="178"/>
      <c r="CQ21" s="178"/>
      <c r="CR21" s="178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</row>
    <row r="22" spans="1:197" ht="3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3"/>
      <c r="BF22" s="3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3"/>
      <c r="BZ22" s="3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</row>
    <row r="23" spans="1:197" ht="12.75" customHeight="1">
      <c r="A23" s="2"/>
      <c r="B23" s="2"/>
      <c r="C23" s="2"/>
      <c r="D23" s="2"/>
      <c r="E23" s="2"/>
      <c r="F23" s="2"/>
      <c r="G23" s="2"/>
      <c r="H23" s="2"/>
      <c r="I23" s="183" t="s">
        <v>7</v>
      </c>
      <c r="J23" s="183"/>
      <c r="K23" s="64" t="s">
        <v>146</v>
      </c>
      <c r="L23" s="64"/>
      <c r="M23" s="64"/>
      <c r="N23" s="148" t="s">
        <v>7</v>
      </c>
      <c r="O23" s="148"/>
      <c r="P23" s="2"/>
      <c r="Q23" s="64" t="s">
        <v>42</v>
      </c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7"/>
      <c r="AG23" s="184" t="s">
        <v>143</v>
      </c>
      <c r="AH23" s="185"/>
      <c r="AI23" s="185"/>
      <c r="AJ23" s="185"/>
      <c r="AK23" s="185"/>
      <c r="AL23" s="2" t="s">
        <v>8</v>
      </c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</row>
    <row r="24" spans="1:197" ht="12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</row>
    <row r="25" spans="1:197" ht="3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1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</row>
    <row r="26" spans="1:197" ht="11.25" customHeight="1">
      <c r="A26" s="12" t="s">
        <v>141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13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</row>
    <row r="27" spans="1:197" ht="11.25" customHeight="1">
      <c r="A27" s="186" t="s">
        <v>144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  <c r="BL27" s="179"/>
      <c r="BM27" s="179"/>
      <c r="BN27" s="179"/>
      <c r="BO27" s="179"/>
      <c r="BP27" s="179"/>
      <c r="BQ27" s="179"/>
      <c r="BR27" s="179"/>
      <c r="BS27" s="179"/>
      <c r="BT27" s="179"/>
      <c r="BU27" s="179"/>
      <c r="BV27" s="179"/>
      <c r="BW27" s="179"/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80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</row>
    <row r="28" spans="1:197" ht="8.25" customHeight="1">
      <c r="A28" s="181" t="s">
        <v>142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8"/>
      <c r="CI28" s="178"/>
      <c r="CJ28" s="178"/>
      <c r="CK28" s="178"/>
      <c r="CL28" s="178"/>
      <c r="CM28" s="182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</row>
    <row r="29" spans="1:197" ht="6" customHeight="1">
      <c r="A29" s="1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15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</row>
    <row r="30" spans="1:197" ht="11.25" customHeight="1">
      <c r="A30" s="186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2"/>
      <c r="AA30" s="2"/>
      <c r="AB30" s="2"/>
      <c r="AC30" s="2"/>
      <c r="AD30" s="2"/>
      <c r="AE30" s="2"/>
      <c r="AF30" s="2"/>
      <c r="AG30" s="2"/>
      <c r="AH30" s="179" t="s">
        <v>145</v>
      </c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  <c r="CA30" s="179"/>
      <c r="CB30" s="179"/>
      <c r="CC30" s="179"/>
      <c r="CD30" s="179"/>
      <c r="CE30" s="179"/>
      <c r="CF30" s="179"/>
      <c r="CG30" s="179"/>
      <c r="CH30" s="179"/>
      <c r="CI30" s="179"/>
      <c r="CJ30" s="179"/>
      <c r="CK30" s="179"/>
      <c r="CL30" s="179"/>
      <c r="CM30" s="180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</row>
    <row r="31" spans="1:197" ht="8.25" customHeight="1">
      <c r="A31" s="181" t="s">
        <v>5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3"/>
      <c r="AA31" s="3"/>
      <c r="AB31" s="3"/>
      <c r="AC31" s="3"/>
      <c r="AD31" s="3"/>
      <c r="AE31" s="3"/>
      <c r="AF31" s="3"/>
      <c r="AG31" s="3"/>
      <c r="AH31" s="178" t="s">
        <v>6</v>
      </c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8"/>
      <c r="CI31" s="178"/>
      <c r="CJ31" s="178"/>
      <c r="CK31" s="178"/>
      <c r="CL31" s="178"/>
      <c r="CM31" s="182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</row>
    <row r="32" spans="1:197" ht="11.25" customHeight="1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13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</row>
    <row r="33" spans="1:172" ht="11.25" customHeight="1">
      <c r="A33" s="187" t="s">
        <v>7</v>
      </c>
      <c r="B33" s="183"/>
      <c r="C33" s="64" t="s">
        <v>146</v>
      </c>
      <c r="D33" s="64"/>
      <c r="E33" s="64"/>
      <c r="F33" s="148" t="s">
        <v>7</v>
      </c>
      <c r="G33" s="148"/>
      <c r="H33" s="2"/>
      <c r="I33" s="64" t="s">
        <v>42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183">
        <v>20</v>
      </c>
      <c r="Y33" s="183"/>
      <c r="Z33" s="183"/>
      <c r="AA33" s="188" t="s">
        <v>43</v>
      </c>
      <c r="AB33" s="188"/>
      <c r="AC33" s="188"/>
      <c r="AD33" s="2" t="s">
        <v>8</v>
      </c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13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</row>
    <row r="34" spans="1:172" ht="3" customHeight="1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8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</row>
  </sheetData>
  <mergeCells count="124">
    <mergeCell ref="FP5:GB5"/>
    <mergeCell ref="DF3:DQ5"/>
    <mergeCell ref="DR3:EO5"/>
    <mergeCell ref="FC4:FO4"/>
    <mergeCell ref="FP4:GB4"/>
    <mergeCell ref="A7:H7"/>
    <mergeCell ref="I7:CM7"/>
    <mergeCell ref="CN7:CU7"/>
    <mergeCell ref="EP7:FB7"/>
    <mergeCell ref="B1:GN1"/>
    <mergeCell ref="A3:H5"/>
    <mergeCell ref="I3:CM5"/>
    <mergeCell ref="CN3:CU5"/>
    <mergeCell ref="EP3:GO3"/>
    <mergeCell ref="GC4:GO5"/>
    <mergeCell ref="EP5:FB5"/>
    <mergeCell ref="CV3:DE5"/>
    <mergeCell ref="EP4:FB4"/>
    <mergeCell ref="A6:H6"/>
    <mergeCell ref="I6:CM6"/>
    <mergeCell ref="CN6:CU6"/>
    <mergeCell ref="EP6:FB6"/>
    <mergeCell ref="FC6:FO6"/>
    <mergeCell ref="FP6:GB6"/>
    <mergeCell ref="DR6:EO6"/>
    <mergeCell ref="CV6:DE6"/>
    <mergeCell ref="GC6:GO6"/>
    <mergeCell ref="DF6:DQ6"/>
    <mergeCell ref="FC5:FO5"/>
    <mergeCell ref="FC7:FO7"/>
    <mergeCell ref="FP7:GB7"/>
    <mergeCell ref="GC7:GO7"/>
    <mergeCell ref="CV7:DE7"/>
    <mergeCell ref="FP8:GB8"/>
    <mergeCell ref="CN8:CU8"/>
    <mergeCell ref="EP8:FB8"/>
    <mergeCell ref="FC8:FO8"/>
    <mergeCell ref="DF8:DQ8"/>
    <mergeCell ref="GC8:GO8"/>
    <mergeCell ref="DF7:DQ7"/>
    <mergeCell ref="DR7:EO7"/>
    <mergeCell ref="EP9:FB9"/>
    <mergeCell ref="FC9:FO9"/>
    <mergeCell ref="FP9:GB9"/>
    <mergeCell ref="GC9:GO9"/>
    <mergeCell ref="CV9:DE9"/>
    <mergeCell ref="DR9:EO9"/>
    <mergeCell ref="A8:H8"/>
    <mergeCell ref="I8:CM8"/>
    <mergeCell ref="CV8:DE8"/>
    <mergeCell ref="DR8:EO8"/>
    <mergeCell ref="DF9:DQ9"/>
    <mergeCell ref="A9:H9"/>
    <mergeCell ref="I9:CM9"/>
    <mergeCell ref="CN9:CU9"/>
    <mergeCell ref="FP10:GB10"/>
    <mergeCell ref="GC10:GO10"/>
    <mergeCell ref="DF10:DQ10"/>
    <mergeCell ref="A10:H10"/>
    <mergeCell ref="I10:CM10"/>
    <mergeCell ref="CN10:CU10"/>
    <mergeCell ref="EP10:FB10"/>
    <mergeCell ref="FC10:FO10"/>
    <mergeCell ref="CV10:DE10"/>
    <mergeCell ref="DR10:EO10"/>
    <mergeCell ref="DF11:DQ11"/>
    <mergeCell ref="DR11:EO11"/>
    <mergeCell ref="GC11:GO11"/>
    <mergeCell ref="A11:H11"/>
    <mergeCell ref="I11:CM11"/>
    <mergeCell ref="CN11:CU11"/>
    <mergeCell ref="EP11:FB11"/>
    <mergeCell ref="FC11:FO11"/>
    <mergeCell ref="FP11:GB11"/>
    <mergeCell ref="CV11:DE11"/>
    <mergeCell ref="GC12:GO12"/>
    <mergeCell ref="CV12:DE12"/>
    <mergeCell ref="DR12:EO12"/>
    <mergeCell ref="CV13:DE13"/>
    <mergeCell ref="DF13:DQ13"/>
    <mergeCell ref="A13:H13"/>
    <mergeCell ref="I13:CM13"/>
    <mergeCell ref="CN13:CU13"/>
    <mergeCell ref="EP13:FB13"/>
    <mergeCell ref="FC13:FO13"/>
    <mergeCell ref="FP12:GB12"/>
    <mergeCell ref="CN12:CU12"/>
    <mergeCell ref="EP12:FB12"/>
    <mergeCell ref="FC12:FO12"/>
    <mergeCell ref="DF12:DQ12"/>
    <mergeCell ref="A12:H12"/>
    <mergeCell ref="I12:CM12"/>
    <mergeCell ref="FP13:GB13"/>
    <mergeCell ref="GC13:GO13"/>
    <mergeCell ref="DR13:EO13"/>
    <mergeCell ref="AM20:BD20"/>
    <mergeCell ref="BG20:BX20"/>
    <mergeCell ref="CA20:CR20"/>
    <mergeCell ref="AQ17:BH17"/>
    <mergeCell ref="BK17:BV17"/>
    <mergeCell ref="BY17:CR17"/>
    <mergeCell ref="AQ18:BH18"/>
    <mergeCell ref="BK18:BV18"/>
    <mergeCell ref="BY18:CR18"/>
    <mergeCell ref="A33:B33"/>
    <mergeCell ref="C33:E33"/>
    <mergeCell ref="F33:G33"/>
    <mergeCell ref="I33:W33"/>
    <mergeCell ref="X33:Z33"/>
    <mergeCell ref="AA33:AC33"/>
    <mergeCell ref="A28:CM28"/>
    <mergeCell ref="A30:Y30"/>
    <mergeCell ref="AM21:BD21"/>
    <mergeCell ref="BG21:BX21"/>
    <mergeCell ref="CA21:CR21"/>
    <mergeCell ref="AH30:CM30"/>
    <mergeCell ref="A31:Y31"/>
    <mergeCell ref="AH31:CM31"/>
    <mergeCell ref="I23:J23"/>
    <mergeCell ref="K23:M23"/>
    <mergeCell ref="N23:O23"/>
    <mergeCell ref="Q23:AE23"/>
    <mergeCell ref="AG23:AK23"/>
    <mergeCell ref="A27:CM27"/>
  </mergeCells>
  <pageMargins left="0.59055118110236227" right="0.51181102362204722" top="0.78740157480314965" bottom="0.31496062992125984" header="0.19685039370078741" footer="0.19685039370078741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  <vt:lpstr>'ФХД_ Поступления и выплаты'!LAST_CELL</vt:lpstr>
      <vt:lpstr>'ФХД_ Сведения по выплатам на з'!LAST_CELL</vt:lpstr>
      <vt:lpstr>'ФХД_ Поступления и выплаты'!Print_Area</vt:lpstr>
      <vt:lpstr>'ФХД_ Сведения по выплатам на з'!Print_Area</vt:lpstr>
      <vt:lpstr>'ФХД_ Поступления и выплаты'!Print_Titles</vt:lpstr>
      <vt:lpstr>'ФХД_ Сведения по выплатам на 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rep:2.56.0.189 (p12)</dc:description>
  <cp:lastModifiedBy>User</cp:lastModifiedBy>
  <dcterms:created xsi:type="dcterms:W3CDTF">2024-02-29T11:40:47Z</dcterms:created>
  <dcterms:modified xsi:type="dcterms:W3CDTF">2024-03-01T09:04:54Z</dcterms:modified>
</cp:coreProperties>
</file>